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565" tabRatio="841" activeTab="1"/>
  </bookViews>
  <sheets>
    <sheet name="Guidance" sheetId="1" r:id="rId1"/>
    <sheet name="Project1" sheetId="2" r:id="rId2"/>
  </sheets>
  <definedNames>
    <definedName name="ActiveCumbria">'Project1'!$AB$7:$AB$13</definedName>
    <definedName name="ActiveDevon">'Project1'!$AD$3:$AD$13</definedName>
    <definedName name="ActiveDorset">'Project1'!$AD$14:$AD$22</definedName>
    <definedName name="ActiveGloucestershire">'Project1'!$AD$24:$AD$30</definedName>
    <definedName name="ActiveNorfolk">'Project1'!$X$3:$X$10</definedName>
    <definedName name="ActiveSurrey">'Project1'!$AC$3:$AC$14</definedName>
    <definedName name="ActiveSussex">'Project1'!$AC$63:$AC$78</definedName>
    <definedName name="BerkshireSport">'Project1'!$AC$15:$AC$21</definedName>
    <definedName name="BirminghamSportandPhysicalActivityPartnership">'Project1'!$AE$3</definedName>
    <definedName name="BlackCountryBeActivePartnership">'Project1'!$AE$4:$AE$8</definedName>
    <definedName name="BucksandMiltonKeynesSportsPartnership">'Project1'!$AC$22:$AC$27</definedName>
    <definedName name="CheshireandWarringtonSportsPartnership">'Project1'!$AB$3:$AB$6</definedName>
    <definedName name="CornwallSportsPartnership">'Project1'!$AD$23</definedName>
    <definedName name="CountyDurhamSport">'Project1'!$AA$3</definedName>
    <definedName name="CoventrySolihullandWarwickshireSport">'Project1'!$AE$9:$AE$16</definedName>
    <definedName name="DelivererType">'Project1'!$U$3:$U$17</definedName>
    <definedName name="DeliveryQuarter">'Project1'!$AG$3:$AG$6</definedName>
    <definedName name="DerbyshireSport">'Project1'!$Y$3:$Y$12</definedName>
    <definedName name="East">'Project1'!$W$3:$W$8</definedName>
    <definedName name="EastMidlands">'Project1'!$W$9:$W$13</definedName>
    <definedName name="EnergizeShropshireTelfordandWrekin">'Project1'!$AE$17:$AE$19</definedName>
    <definedName name="GreaterSport">'Project1'!$AB$14:$AB$24</definedName>
    <definedName name="HertfordshireSportsPartnership">'Project1'!$X$11:$X$21</definedName>
    <definedName name="HumberSportsPartnership">'Project1'!$AF$3:$AF$7</definedName>
    <definedName name="IfYesHow">'Project1'!#REF!</definedName>
    <definedName name="KentSport">'Project1'!$AC$28:$AC$41</definedName>
    <definedName name="LancashireSportsPartnership">'Project1'!$AB$25:$AB$39</definedName>
    <definedName name="LeicestershireandRutlandSportsPartnership">'Project1'!$Y$13:$Y$22</definedName>
    <definedName name="LincolnshireSportsPartnership">'Project1'!$Y$23:$Y$30</definedName>
    <definedName name="LivingSport">'Project1'!$X$22:$X$28</definedName>
    <definedName name="London">'Project1'!$W$14:$W$18</definedName>
    <definedName name="MeasureSustainedParticipantsTargets">'Project1'!#REF!</definedName>
    <definedName name="MerseysideSportsPartnership">'Project1'!$AB$40:$AB$46</definedName>
    <definedName name="NoofBlocks">'Project1'!$AI$3:$AI$32</definedName>
    <definedName name="NoofSessions">'Project1'!$AH$3:$AH$5</definedName>
    <definedName name="NorthamptonshireSport">'Project1'!$Y$31:$Y$38</definedName>
    <definedName name="NorthEast">'Project1'!$W$19:$W$22</definedName>
    <definedName name="NorthumberlandSport">'Project1'!$AA$4</definedName>
    <definedName name="NorthWest">'Project1'!$W$23:$W$27</definedName>
    <definedName name="NorthYorkshireSport">'Project1'!$AF$8:$AF$16</definedName>
    <definedName name="OxfordshireSportsPartnership">'Project1'!$AC$42:$AC$47</definedName>
    <definedName name="_xlnm.Print_Area" localSheetId="0">'Guidance'!$A$1:$E$83</definedName>
    <definedName name="_xlnm.Print_Area" localSheetId="1">'Project1'!$A$91:$S$151</definedName>
    <definedName name="ProActiveCentralLondon">'Project1'!$Z$3:$Z$10</definedName>
    <definedName name="ProActiveEastLondon">'Project1'!$Z$11:$Z$21</definedName>
    <definedName name="ProActiveNorthLondon">'Project1'!$Z$22:$Z$26</definedName>
    <definedName name="ProActiveSouthLondon">'Project1'!$Z$27:$Z$33</definedName>
    <definedName name="ProActiveWestLondon">'Project1'!$Z$34:$Z$40</definedName>
    <definedName name="Region">'Project1'!$V$3:$V$11</definedName>
    <definedName name="SettingType">'Project1'!$AJ$3:$AJ$15</definedName>
    <definedName name="SomersetActivityandSportsPartnership">'Project1'!$AD$31:$AD$36</definedName>
    <definedName name="SouthEast">'Project1'!$W$28:$W$34</definedName>
    <definedName name="SouthWest">'Project1'!$W$35:$W$41</definedName>
    <definedName name="SouthYorkshireSport">'Project1'!$AF$17:$AF$21</definedName>
    <definedName name="Sport">'Project1'!$AK$3:$AK$91</definedName>
    <definedName name="SportAcrossStaffordshireandStokeonTrent">'Project1'!$AE$20:$AE$29</definedName>
    <definedName name="SportEssex">'Project1'!$X$29:$X$43</definedName>
    <definedName name="SportHampshireandIOW">'Project1'!$AC$48:$AC$62</definedName>
    <definedName name="SportNottinghamshire">'Project1'!$Y$39:$Y$47</definedName>
    <definedName name="SportsPartnershipHerefordshireandWorcestershire">'Project1'!$AE$30:$AE$37</definedName>
    <definedName name="SuffolkSport">'Project1'!$X$44:$X$51</definedName>
    <definedName name="SustainedParticipantsIntentionStudyProject">'Project1'!#REF!</definedName>
    <definedName name="SustainedParticipantsTrackingStudyProject">'Project1'!#REF!</definedName>
    <definedName name="TeamBedsandLuton">'Project1'!$X$52:$X$55</definedName>
    <definedName name="TeesValleySportsPartnership">'Project1'!$AA$5:$AA$10</definedName>
    <definedName name="TyneandWearSport">'Project1'!$AA$11:$AA$16</definedName>
    <definedName name="Wesport">'Project1'!$AD$37:$AD$41</definedName>
    <definedName name="WestMidlands">'Project1'!$W$42:$W$47</definedName>
    <definedName name="WestYorkshireSport">'Project1'!$AF$22:$AF$27</definedName>
    <definedName name="WiltshireandSwindonActivityandSportsPartnership">'Project1'!$AD$42:$AD$44</definedName>
    <definedName name="Yorkshire">'Project1'!$W$48:$W$51</definedName>
  </definedNames>
  <calcPr fullCalcOnLoad="1"/>
</workbook>
</file>

<file path=xl/comments2.xml><?xml version="1.0" encoding="utf-8"?>
<comments xmlns="http://schemas.openxmlformats.org/spreadsheetml/2006/main">
  <authors>
    <author>duncansk</author>
  </authors>
  <commentList>
    <comment ref="D101" authorId="0">
      <text>
        <r>
          <rPr>
            <b/>
            <sz val="8"/>
            <rFont val="Tahoma"/>
            <family val="0"/>
          </rPr>
          <t>Number of blocks in April - June:</t>
        </r>
        <r>
          <rPr>
            <sz val="8"/>
            <rFont val="Tahoma"/>
            <family val="0"/>
          </rPr>
          <t xml:space="preserve">
</t>
        </r>
      </text>
    </comment>
    <comment ref="K101" authorId="0">
      <text>
        <r>
          <rPr>
            <b/>
            <sz val="8"/>
            <rFont val="Tahoma"/>
            <family val="0"/>
          </rPr>
          <t>Number of blocks in October-December:</t>
        </r>
      </text>
    </comment>
    <comment ref="N101" authorId="0">
      <text>
        <r>
          <rPr>
            <b/>
            <sz val="8"/>
            <rFont val="Tahoma"/>
            <family val="0"/>
          </rPr>
          <t>Number of blocks in January - March:</t>
        </r>
        <r>
          <rPr>
            <sz val="8"/>
            <rFont val="Tahoma"/>
            <family val="0"/>
          </rPr>
          <t xml:space="preserve">
</t>
        </r>
      </text>
    </comment>
    <comment ref="B111" authorId="0">
      <text>
        <r>
          <rPr>
            <b/>
            <sz val="8"/>
            <rFont val="Tahoma"/>
            <family val="0"/>
          </rPr>
          <t>Sport England: This should indicate whether the project is suitable for free support from a Sporting Champion. See Guidance worksheet for details.</t>
        </r>
        <r>
          <rPr>
            <sz val="8"/>
            <rFont val="Tahoma"/>
            <family val="0"/>
          </rPr>
          <t xml:space="preserve">
</t>
        </r>
      </text>
    </comment>
    <comment ref="B99" authorId="0">
      <text>
        <r>
          <rPr>
            <b/>
            <sz val="8"/>
            <rFont val="Tahoma"/>
            <family val="0"/>
          </rPr>
          <t xml:space="preserve">Sport England: The type of organisation/ individual doing the coaching. </t>
        </r>
      </text>
    </comment>
    <comment ref="B95" authorId="0">
      <text>
        <r>
          <rPr>
            <b/>
            <sz val="8"/>
            <rFont val="Tahoma"/>
            <family val="0"/>
          </rPr>
          <t>Sport England: The organisation that holds the SLA with the deliverer (the name of the Local authority/CSP/NGB etc.)</t>
        </r>
      </text>
    </comment>
    <comment ref="B93" authorId="0">
      <text>
        <r>
          <rPr>
            <b/>
            <sz val="8"/>
            <rFont val="Tahoma"/>
            <family val="0"/>
          </rPr>
          <t>Sport England: Please read the Guidance worksheet before completing a project worksheet.</t>
        </r>
      </text>
    </comment>
    <comment ref="B101" authorId="0">
      <text>
        <r>
          <rPr>
            <b/>
            <sz val="8"/>
            <rFont val="Tahoma"/>
            <family val="0"/>
          </rPr>
          <t>Sport England: The number of 6-8 week sesssions/blocks being delivered in each quarter</t>
        </r>
        <r>
          <rPr>
            <sz val="8"/>
            <rFont val="Tahoma"/>
            <family val="0"/>
          </rPr>
          <t xml:space="preserve">
</t>
        </r>
      </text>
    </comment>
    <comment ref="G101" authorId="0">
      <text>
        <r>
          <rPr>
            <b/>
            <sz val="8"/>
            <rFont val="Tahoma"/>
            <family val="0"/>
          </rPr>
          <t xml:space="preserve">Number of blocks in July - September: </t>
        </r>
        <r>
          <rPr>
            <sz val="8"/>
            <rFont val="Tahoma"/>
            <family val="0"/>
          </rPr>
          <t xml:space="preserve">
</t>
        </r>
      </text>
    </comment>
    <comment ref="K111" authorId="0">
      <text>
        <r>
          <rPr>
            <b/>
            <sz val="8"/>
            <rFont val="Tahoma"/>
            <family val="0"/>
          </rPr>
          <t>Sport England: Select 'Yes' if the majority of participants will have disabilities. Refer to guidance worksheet for further details</t>
        </r>
        <r>
          <rPr>
            <sz val="8"/>
            <rFont val="Tahoma"/>
            <family val="0"/>
          </rPr>
          <t xml:space="preserve">
</t>
        </r>
      </text>
    </comment>
    <comment ref="K105" authorId="0">
      <text>
        <r>
          <rPr>
            <b/>
            <sz val="8"/>
            <rFont val="Tahoma"/>
            <family val="2"/>
          </rPr>
          <t>Sport England: Please incude Venue postcode as a minimum</t>
        </r>
        <r>
          <rPr>
            <sz val="8"/>
            <rFont val="Tahoma"/>
            <family val="0"/>
          </rPr>
          <t xml:space="preserve">
</t>
        </r>
      </text>
    </comment>
    <comment ref="B109" authorId="0">
      <text>
        <r>
          <rPr>
            <sz val="8"/>
            <rFont val="Tahoma"/>
            <family val="0"/>
          </rPr>
          <t xml:space="preserve">HE = Higher Education </t>
        </r>
        <r>
          <rPr>
            <b/>
            <sz val="8"/>
            <rFont val="Tahoma"/>
            <family val="2"/>
          </rPr>
          <t>e.g. university
FE = Further Education e.g. college</t>
        </r>
        <r>
          <rPr>
            <sz val="8"/>
            <rFont val="Tahoma"/>
            <family val="0"/>
          </rPr>
          <t xml:space="preserve">
</t>
        </r>
      </text>
    </comment>
  </commentList>
</comments>
</file>

<file path=xl/sharedStrings.xml><?xml version="1.0" encoding="utf-8"?>
<sst xmlns="http://schemas.openxmlformats.org/spreadsheetml/2006/main" count="733" uniqueCount="665">
  <si>
    <t>Income (In Kind) Sub-Total:</t>
  </si>
  <si>
    <t>Income (Cash) Sub-Total:</t>
  </si>
  <si>
    <t>Sportivate Expenditure/Retained Participant (Sportivate Funding Request ÷ Retained Participants Targets):</t>
  </si>
  <si>
    <t>Local Authorities East</t>
  </si>
  <si>
    <t>Local Authorities East Midlands</t>
  </si>
  <si>
    <t>Local Authorities London</t>
  </si>
  <si>
    <t>Local Authorities North East</t>
  </si>
  <si>
    <t>Local Authorities North West</t>
  </si>
  <si>
    <t>Local Authorities South East</t>
  </si>
  <si>
    <t>Local Authorities South West</t>
  </si>
  <si>
    <t>Local Authorities West Midlands</t>
  </si>
  <si>
    <t>Local Authorities Yorkshire</t>
  </si>
  <si>
    <t>Bedford UA</t>
  </si>
  <si>
    <t>Central Bedfordshire UA</t>
  </si>
  <si>
    <t>Multi-Borough</t>
  </si>
  <si>
    <t>County Durham UA</t>
  </si>
  <si>
    <t>Northumberland UA</t>
  </si>
  <si>
    <t>Cheshire East UA</t>
  </si>
  <si>
    <t>Cheshire West and Chester UA</t>
  </si>
  <si>
    <t>Cornwall UA</t>
  </si>
  <si>
    <t>Wiltshire UA</t>
  </si>
  <si>
    <t>Birmingham UA</t>
  </si>
  <si>
    <t>Coventry UA</t>
  </si>
  <si>
    <t>Solihull UA</t>
  </si>
  <si>
    <t>Shropshire UA</t>
  </si>
  <si>
    <t>North Hertfordshire</t>
  </si>
  <si>
    <t>North West Leicestershire</t>
  </si>
  <si>
    <t>Sutton</t>
  </si>
  <si>
    <t>Rossendale</t>
  </si>
  <si>
    <t>Lewes</t>
  </si>
  <si>
    <t>Sedgemoor</t>
  </si>
  <si>
    <t>Walsall</t>
  </si>
  <si>
    <t>Gymnastics</t>
  </si>
  <si>
    <t>North Norfolk</t>
  </si>
  <si>
    <t>Northampton</t>
  </si>
  <si>
    <t>Tower Hamlets</t>
  </si>
  <si>
    <t>Salford</t>
  </si>
  <si>
    <t>Maidstone</t>
  </si>
  <si>
    <t>South Gloucestershire UA</t>
  </si>
  <si>
    <t>Warwick</t>
  </si>
  <si>
    <t>Norwich</t>
  </si>
  <si>
    <t>Nottingham UA</t>
  </si>
  <si>
    <t>Waltham Forest</t>
  </si>
  <si>
    <t>Sefton</t>
  </si>
  <si>
    <t>Medway UA</t>
  </si>
  <si>
    <t>South Hams</t>
  </si>
  <si>
    <t>Wolverhampton</t>
  </si>
  <si>
    <t>Peterborough UA</t>
  </si>
  <si>
    <t>Wandsworth</t>
  </si>
  <si>
    <t>South Lakeland</t>
  </si>
  <si>
    <t>Mid Sussex</t>
  </si>
  <si>
    <t>South Somerset</t>
  </si>
  <si>
    <t>Worcester</t>
  </si>
  <si>
    <t>Ice Hockey</t>
  </si>
  <si>
    <t>Rochford</t>
  </si>
  <si>
    <t>Rushcliffe</t>
  </si>
  <si>
    <t>Westminster</t>
  </si>
  <si>
    <t>South Ribble</t>
  </si>
  <si>
    <t>Milton Keynes UA</t>
  </si>
  <si>
    <t>Stroud</t>
  </si>
  <si>
    <t>Wychavon</t>
  </si>
  <si>
    <t>Ice Skating</t>
  </si>
  <si>
    <t>Rutland UA</t>
  </si>
  <si>
    <t>St Helens</t>
  </si>
  <si>
    <t>Mole Valley</t>
  </si>
  <si>
    <t>Swindon UA</t>
  </si>
  <si>
    <t>Wyre Forest</t>
  </si>
  <si>
    <t>Judo</t>
  </si>
  <si>
    <t>South Cambridgeshire</t>
  </si>
  <si>
    <t>South Derbyshire</t>
  </si>
  <si>
    <t>Stockport</t>
  </si>
  <si>
    <t>New Forest</t>
  </si>
  <si>
    <t>Taunton Deane</t>
  </si>
  <si>
    <t>Kabaddi</t>
  </si>
  <si>
    <t>South Norfolk</t>
  </si>
  <si>
    <t>South Holland</t>
  </si>
  <si>
    <t>Tameside</t>
  </si>
  <si>
    <t>Oxford</t>
  </si>
  <si>
    <t>Delivery Partners</t>
  </si>
  <si>
    <t>You need to complete all of the light blue cells and when you have completed them they will turn grey. The only time this will not happen is if you do not complete (or put zero in) the light blue cells in the Retained Participants Targets or Project Expenditure and Income sections (which is OK). Consequently, when you have finished the Project sheet, check for any remaining blue cells and ensure they're completed (or are correctly blank in the Retained Participants Targets or Project Expenditure and Income sections).</t>
  </si>
  <si>
    <t>5. No. of Blocks per quarter</t>
  </si>
  <si>
    <t>Teignbridge</t>
  </si>
  <si>
    <t>Karate</t>
  </si>
  <si>
    <t>Southend UA</t>
  </si>
  <si>
    <t>South Kesteven</t>
  </si>
  <si>
    <t>Trafford</t>
  </si>
  <si>
    <t>Portsmouth UA</t>
  </si>
  <si>
    <t>Tewkesbury</t>
  </si>
  <si>
    <t>Lacrosse</t>
  </si>
  <si>
    <t>St Albans</t>
  </si>
  <si>
    <t>South Northamptonshire</t>
  </si>
  <si>
    <t>Reading UA</t>
  </si>
  <si>
    <t>Torbay UA</t>
  </si>
  <si>
    <t>Life Saving</t>
  </si>
  <si>
    <t>St Edmundsbury</t>
  </si>
  <si>
    <t>Wellingborough</t>
  </si>
  <si>
    <t>Warrington UA</t>
  </si>
  <si>
    <t>Torridge</t>
  </si>
  <si>
    <t>Stevenage</t>
  </si>
  <si>
    <t>West Lindsey</t>
  </si>
  <si>
    <t>West Lancashire</t>
  </si>
  <si>
    <t>Rother</t>
  </si>
  <si>
    <t>West Devon</t>
  </si>
  <si>
    <t>Mountaineering</t>
  </si>
  <si>
    <t>Suffolk Coastal</t>
  </si>
  <si>
    <t>Wigan</t>
  </si>
  <si>
    <t>Runnymede</t>
  </si>
  <si>
    <t>West Dorset</t>
  </si>
  <si>
    <t>Multi-Skills</t>
  </si>
  <si>
    <t>Tendring</t>
  </si>
  <si>
    <t>Wirral</t>
  </si>
  <si>
    <t>Rushmoor</t>
  </si>
  <si>
    <t>West Somerset</t>
  </si>
  <si>
    <t>Multi-Sport</t>
  </si>
  <si>
    <t>Three Rivers</t>
  </si>
  <si>
    <t>Wyre</t>
  </si>
  <si>
    <t>Sevenoaks</t>
  </si>
  <si>
    <t>Netball</t>
  </si>
  <si>
    <t>Thurrock UA</t>
  </si>
  <si>
    <t>Shepway</t>
  </si>
  <si>
    <t>Orienteering</t>
  </si>
  <si>
    <t>Uttlesford</t>
  </si>
  <si>
    <t>Slough UA</t>
  </si>
  <si>
    <t>Watford</t>
  </si>
  <si>
    <t>South Bucks</t>
  </si>
  <si>
    <t>Waveney</t>
  </si>
  <si>
    <t>South Oxfordshire</t>
  </si>
  <si>
    <t>Polo</t>
  </si>
  <si>
    <t>Welwyn Hatfield</t>
  </si>
  <si>
    <t>Southampton UA</t>
  </si>
  <si>
    <t>Racketball</t>
  </si>
  <si>
    <t>Spelthorne</t>
  </si>
  <si>
    <t>Surrey Heath</t>
  </si>
  <si>
    <t>Rowing</t>
  </si>
  <si>
    <t>Swale</t>
  </si>
  <si>
    <t>Rugby League</t>
  </si>
  <si>
    <t>Tandridge</t>
  </si>
  <si>
    <t>Rugby Union</t>
  </si>
  <si>
    <t>Test Valley</t>
  </si>
  <si>
    <t>Thanet</t>
  </si>
  <si>
    <t>Skateboarding</t>
  </si>
  <si>
    <t>Tunbridge Wells</t>
  </si>
  <si>
    <t>Snowsport</t>
  </si>
  <si>
    <t>Vale of White Horse</t>
  </si>
  <si>
    <t>Squash</t>
  </si>
  <si>
    <t>Waverley</t>
  </si>
  <si>
    <t>Wealden</t>
  </si>
  <si>
    <t>Surfing</t>
  </si>
  <si>
    <t>West Berkshire UA</t>
  </si>
  <si>
    <t>Swimming</t>
  </si>
  <si>
    <t>West Oxfordshire</t>
  </si>
  <si>
    <t>Table Tennis</t>
  </si>
  <si>
    <t>Winchester</t>
  </si>
  <si>
    <t>Tennis</t>
  </si>
  <si>
    <t>Trampolining</t>
  </si>
  <si>
    <t>Woking</t>
  </si>
  <si>
    <t>Triathlon</t>
  </si>
  <si>
    <t>Wokingham UA</t>
  </si>
  <si>
    <t>Ultimate Frisbee</t>
  </si>
  <si>
    <t>Worthing</t>
  </si>
  <si>
    <t>Volleyball</t>
  </si>
  <si>
    <t>Wycombe</t>
  </si>
  <si>
    <t>Water Polo</t>
  </si>
  <si>
    <t>Weightlifting</t>
  </si>
  <si>
    <t>Wheelchair Basketball</t>
  </si>
  <si>
    <t>Wheelchair Rugby</t>
  </si>
  <si>
    <t>Wrestling</t>
  </si>
  <si>
    <t>Project Name:</t>
  </si>
  <si>
    <t>Region:</t>
  </si>
  <si>
    <t>Local Authority:</t>
  </si>
  <si>
    <t>Setting Type:</t>
  </si>
  <si>
    <t>Sport:</t>
  </si>
  <si>
    <t>Total</t>
  </si>
  <si>
    <t>Male:</t>
  </si>
  <si>
    <t>Female:</t>
  </si>
  <si>
    <t>Total:</t>
  </si>
  <si>
    <t>Coaching:</t>
  </si>
  <si>
    <t>Facilities:</t>
  </si>
  <si>
    <t>Equipment:</t>
  </si>
  <si>
    <t>Travel:</t>
  </si>
  <si>
    <t>Marketing:</t>
  </si>
  <si>
    <t>Training:</t>
  </si>
  <si>
    <t>Other:</t>
  </si>
  <si>
    <t>Expenditure</t>
  </si>
  <si>
    <t>Total Project Income:</t>
  </si>
  <si>
    <t>Total Project Expenditure:</t>
  </si>
  <si>
    <t>CSP:</t>
  </si>
  <si>
    <t>No. of Sessions:</t>
  </si>
  <si>
    <t>14-16s</t>
  </si>
  <si>
    <t>Expenditure Details</t>
  </si>
  <si>
    <t>Income Details</t>
  </si>
  <si>
    <t>Project Expenditure and Income</t>
  </si>
  <si>
    <t>CSP</t>
  </si>
  <si>
    <t>SportEssex</t>
  </si>
  <si>
    <t>Suffolk Sport</t>
  </si>
  <si>
    <t>Lincolnshire Sports Partnership</t>
  </si>
  <si>
    <t>Northamptonshire Sport</t>
  </si>
  <si>
    <t>Sport Nottinghamshire</t>
  </si>
  <si>
    <t>Northumberland Sport</t>
  </si>
  <si>
    <t>Tees Valley Sports Partnership</t>
  </si>
  <si>
    <t>Lancashire Sports Partnership</t>
  </si>
  <si>
    <t>Oxfordshire Sports Partnership</t>
  </si>
  <si>
    <t>Active Devon</t>
  </si>
  <si>
    <t>Active Dorset</t>
  </si>
  <si>
    <t>Wesport</t>
  </si>
  <si>
    <t>Humber Sports Partnership</t>
  </si>
  <si>
    <t>South Yorkshire Sport</t>
  </si>
  <si>
    <t>Active Norfolk</t>
  </si>
  <si>
    <t>Derbyshire Sport</t>
  </si>
  <si>
    <t>Hertfordshire Sports Partnership</t>
  </si>
  <si>
    <t>Living Sport</t>
  </si>
  <si>
    <t>17-18s</t>
  </si>
  <si>
    <t>19-21s</t>
  </si>
  <si>
    <t>22-25s</t>
  </si>
  <si>
    <t>American Football</t>
  </si>
  <si>
    <t>Comm. Sports Trust Staff</t>
  </si>
  <si>
    <t>Region</t>
  </si>
  <si>
    <t>East</t>
  </si>
  <si>
    <t>East Midlands</t>
  </si>
  <si>
    <t>London</t>
  </si>
  <si>
    <t>North East</t>
  </si>
  <si>
    <t>North West</t>
  </si>
  <si>
    <t>South East</t>
  </si>
  <si>
    <t>South West</t>
  </si>
  <si>
    <t xml:space="preserve">West Midlands </t>
  </si>
  <si>
    <t>Yorkshire</t>
  </si>
  <si>
    <t>Angling</t>
  </si>
  <si>
    <t>Community Facility</t>
  </si>
  <si>
    <t>Babergh</t>
  </si>
  <si>
    <t>Amber Valley</t>
  </si>
  <si>
    <t>Allerdale</t>
  </si>
  <si>
    <t>Adur</t>
  </si>
  <si>
    <t>Barnsley</t>
  </si>
  <si>
    <t>Aquatics</t>
  </si>
  <si>
    <t>Leisure Centre</t>
  </si>
  <si>
    <t>Basildon</t>
  </si>
  <si>
    <t>Ashfield</t>
  </si>
  <si>
    <t>Barnet</t>
  </si>
  <si>
    <t>Setting Type</t>
  </si>
  <si>
    <t>Deliverer Type</t>
  </si>
  <si>
    <t>No. of Blocks</t>
  </si>
  <si>
    <t>Comm. Sports Organisation Staff</t>
  </si>
  <si>
    <t>CSP Staff</t>
  </si>
  <si>
    <t>PRO ACTIVE Central London</t>
  </si>
  <si>
    <t>PRO ACTIVE East London</t>
  </si>
  <si>
    <t>PRO ACTIVE North London</t>
  </si>
  <si>
    <t>PRO ACTIVE South London</t>
  </si>
  <si>
    <t>PRO ACTIVE West London</t>
  </si>
  <si>
    <t>Multi-Borough/City/District/UA</t>
  </si>
  <si>
    <t>Team Beds and Luton</t>
  </si>
  <si>
    <t>Leicestershire and Rutland Sports Partnership</t>
  </si>
  <si>
    <t>Tyne and Wear Sport</t>
  </si>
  <si>
    <t>Bucks and Milton Keynes Sports Partnership</t>
  </si>
  <si>
    <t>Somerset Activity and Sports Partnership</t>
  </si>
  <si>
    <t>Birmingham Sport and Physical Activity Partnership</t>
  </si>
  <si>
    <t>Coventry Solihull and Warwickshire Sport</t>
  </si>
  <si>
    <t>Energize Shropshire Telford and Wrekin</t>
  </si>
  <si>
    <t>Sport Across Staffordshire and Stoke on Trent</t>
  </si>
  <si>
    <t>Sports Partnership Herefordshire and Worcestershire</t>
  </si>
  <si>
    <t>Wiltshire and Swindon Activity and Sports Partnership</t>
  </si>
  <si>
    <t>Epsom and Ewell</t>
  </si>
  <si>
    <t>College/HEI and Club Venues</t>
  </si>
  <si>
    <t>Kensington and Chelsea</t>
  </si>
  <si>
    <t>Kings Lynn and West Norfolk</t>
  </si>
  <si>
    <t>Reigate and Banstead</t>
  </si>
  <si>
    <t>Redcar and Cleveland UA</t>
  </si>
  <si>
    <t>Barking and Dagenham</t>
  </si>
  <si>
    <t>Nuneaton and Bedworth</t>
  </si>
  <si>
    <t>School and Club Venues</t>
  </si>
  <si>
    <t>Hinckley and Bosworth</t>
  </si>
  <si>
    <t>Telford and Wrekin UA</t>
  </si>
  <si>
    <t>Windsor and Maidenhead UA</t>
  </si>
  <si>
    <t>Oadby and Wigston</t>
  </si>
  <si>
    <t>Weymouth and Portland</t>
  </si>
  <si>
    <t>Sport Hampshire and IOW</t>
  </si>
  <si>
    <t>Hammersmith and Fulham</t>
  </si>
  <si>
    <t>Bath and North East Somerset UA</t>
  </si>
  <si>
    <t>Tonbridge and Malling</t>
  </si>
  <si>
    <t>Newark and Sherwood</t>
  </si>
  <si>
    <t>Basingstoke and Deane</t>
  </si>
  <si>
    <t>Brighton and Hove UA</t>
  </si>
  <si>
    <t>Kingston upon Thames</t>
  </si>
  <si>
    <t>Richmond upon Thames</t>
  </si>
  <si>
    <t>Stockton on Tees UA</t>
  </si>
  <si>
    <t>Newcastle upon Tyne</t>
  </si>
  <si>
    <t>Barrow in Furness</t>
  </si>
  <si>
    <t>Blackburn with Darwen UA</t>
  </si>
  <si>
    <t>Stratford on Avon</t>
  </si>
  <si>
    <t>Newcastle under Lyme</t>
  </si>
  <si>
    <t>Stoke on Trent UA</t>
  </si>
  <si>
    <t>Kingston upon Hull UA</t>
  </si>
  <si>
    <t>Venue Name:</t>
  </si>
  <si>
    <t>Venue Details:</t>
  </si>
  <si>
    <r>
      <t xml:space="preserve">Weekly Coaching Sessions Description </t>
    </r>
  </si>
  <si>
    <t xml:space="preserve">Sustainability/Exit Route Description </t>
  </si>
  <si>
    <t>Modern Pentathlon</t>
  </si>
  <si>
    <t>Taekwondo</t>
  </si>
  <si>
    <t>Disability Focus?</t>
  </si>
  <si>
    <t>Sporting Champion request?</t>
  </si>
  <si>
    <t>Sporting Champion?</t>
  </si>
  <si>
    <t>Yes</t>
  </si>
  <si>
    <t>No</t>
  </si>
  <si>
    <t>Disability focus?</t>
  </si>
  <si>
    <t xml:space="preserve">Evidence of Demand/Need Description </t>
  </si>
  <si>
    <t>Contact (s):</t>
  </si>
  <si>
    <t>Contact's(') Role(s):</t>
  </si>
  <si>
    <r>
      <t>Retained Participants Targets</t>
    </r>
    <r>
      <rPr>
        <b/>
        <sz val="10"/>
        <color indexed="10"/>
        <rFont val="Verdana"/>
        <family val="2"/>
      </rPr>
      <t xml:space="preserve"> (The number of participants attending 5 of 6, 6 of 7 or 7 of 8 sessions in the weekly coaching sessions) </t>
    </r>
  </si>
  <si>
    <t>Baseball</t>
  </si>
  <si>
    <t>Softball</t>
  </si>
  <si>
    <t>Mountain biking</t>
  </si>
  <si>
    <t>Cycling</t>
  </si>
  <si>
    <t>BMX</t>
  </si>
  <si>
    <t>Lishi</t>
  </si>
  <si>
    <t>Pilates</t>
  </si>
  <si>
    <t>Tai Chi</t>
  </si>
  <si>
    <t>Yoga</t>
  </si>
  <si>
    <t>Mixed Martial Arts</t>
  </si>
  <si>
    <t>Korfball</t>
  </si>
  <si>
    <t>Handball</t>
  </si>
  <si>
    <t>Tchouckball</t>
  </si>
  <si>
    <t>Stoolball</t>
  </si>
  <si>
    <t>Rounders</t>
  </si>
  <si>
    <t>Sportivate Plan Guidance Notes</t>
  </si>
  <si>
    <t>Explanation of Sheets</t>
  </si>
  <si>
    <t>Sheet</t>
  </si>
  <si>
    <t>Purpose</t>
  </si>
  <si>
    <t>Completion</t>
  </si>
  <si>
    <t>Guidance Notes</t>
  </si>
  <si>
    <t>To tell you all you need to know</t>
  </si>
  <si>
    <t>Nothing to complete</t>
  </si>
  <si>
    <t>Project Sheets</t>
  </si>
  <si>
    <t>To provide information on the different Sportivate projects</t>
  </si>
  <si>
    <t>Automatic Updates</t>
  </si>
  <si>
    <t>The Project sheets require you to input the details of each project. There are versions of this Sportivate Plan available with 20, 150 and 300 Project sheets which should be enough to cover your annual delivery of Sportivate.</t>
  </si>
  <si>
    <t>Completing a Project Sheet</t>
  </si>
  <si>
    <t xml:space="preserve">1. Project Name </t>
  </si>
  <si>
    <t>2. Provider Name</t>
  </si>
  <si>
    <t>3. Region, CSP and Local Authority (Drop Down)</t>
  </si>
  <si>
    <t>4. Deliverer Type (Drop Down)</t>
  </si>
  <si>
    <t xml:space="preserve">One of the options is ‘Sport On The Doorstep’. This is defined as sport delivered for participants when they want it, where they want it and how they want it. This will often be estate-based sports provision involving staff with the skills to deliver sport in an informal way. The weekly coaching sessions may take place in a formal sports facility such as a Multi-Use Games Area or a leisure centre. Alternatively it may take place on available open space or in a community building. The key factor in 'Sport On The Doorstep' is that it removes the barriers of cost, the need to travel or the formality of school/college/higher education institution or club based sport. </t>
  </si>
  <si>
    <t>Select one of the sports listed or one of the wider categories if the sport does not feature. Select the most appropriate sport if the project is running a hybrid/adapted version of the sport i.e. if the project is Inter Cricket select cricket and in the 'Weekly Coaching Sessions Description' include that it is an Inter Cricket project.</t>
  </si>
  <si>
    <t>If the project is multi-sport select 'Multi-Sport' and include the list of sports involved in the 'Weekly Coaching Sessions Description'. If you select 'other' include the sport in the 'Weekly Coaching Sessions Description'.</t>
  </si>
  <si>
    <t>If the sport is a dedicated disability sport select the specific sport (e.g. 'Wheelchair Rugby'). If the disability sport is not listed select 'Other Disability Sport' and detail the sport in the 'Weekly Coaching Sessions Description'. If the project is being delivered inclusively so that disabled participants can take part select the sport (e.g. 'Archery') and indicate in the 'Weekly Coaching Sessions Description' that it is being delivered so that disabled participants can take part.</t>
  </si>
  <si>
    <t>HE/FE Project?</t>
  </si>
  <si>
    <t>HE/FE Project</t>
  </si>
  <si>
    <t>HE</t>
  </si>
  <si>
    <t>FE</t>
  </si>
  <si>
    <t>Both HE and FE</t>
  </si>
  <si>
    <t>Name of HEI/FEI:</t>
  </si>
  <si>
    <t>Water Skiiing/Wakeboarding</t>
  </si>
  <si>
    <t>Enter the number of blocks running in each quarter of the year. A block is a set of 6-8 sessions. A project can be made up of one or many blocks of sessions. e.g. if a deliverer was delivering a hockey project for 5 different groups of participants in 5 different leisure centres this is one Project featuring 5 blocks. However, if another deliverer was delivering a climbing project and a water polo project for 2 different groups of participants in 1 leisure centre, this is two Projects featuring 1 block each. If multiple blocks are being delivered across the year please indicate how many blocks are occurring in each quarter of the year e.g. if two blocks are ocurring in October and one block in January, enter '2' in 'Quarter 3' (cell M101) and '1' in Quarter 4 (cell P101).</t>
  </si>
  <si>
    <t xml:space="preserve">Enter the name of the organisation, club, coach or individual running the sessions. Please include as a minimum; day time phone number; email address; venue name and postcode. If your project features more than one deliverer, please include other contact details in the weekly coaching sessions box.   </t>
  </si>
  <si>
    <t>There are a limited number of 'Sporting Champions' visits available to attend Sportivate sessions throughout the country. The Champions are all successful athletes in their own fields but their support is not limited to sessions within their sport. Sporting Champion support can encourage more participants to attend 5 out of 6 sessions and continue with the sport after sessions have ended. For further information on the scheme please visit www.sportingchampions.org.uk . If you feel that your project would benefit from this support, please choose 'Yes' from the drop down menu to alert your CSP Sportivate lead to this possibility. The request for a Sporting Champion must go through your CSP.</t>
  </si>
  <si>
    <t xml:space="preserve">If the project is specifically aimed at participants with a disability focus  please select 'Yes'. If there is no disability focus select 'No' or leave it blank. If your project will include both able bodied and disabled participants, please reference this by using the word 'inclusive'in the 'weekly coaching sessions box' to help Sport England identify examples of good practice across the country. When naming your disbility specific project onto the Sportivate portal please use the word 'disability' in the title.  </t>
  </si>
  <si>
    <t>Describe how the project will work to ensure these participants continue to take part in sport and any incentives the project has created to aid this goal. Please try to limit the amount you write to the confines of the box</t>
  </si>
  <si>
    <r>
      <t xml:space="preserve">Insert the number of planned for 'retained participants' for the project i.e. those doing 5 of 6, 6 of 7 or 7 of 8 sessions in the weekly coaching sessions </t>
    </r>
    <r>
      <rPr>
        <b/>
        <sz val="10"/>
        <rFont val="Verdana"/>
        <family val="2"/>
      </rPr>
      <t>not simply the total number of participants</t>
    </r>
    <r>
      <rPr>
        <sz val="10"/>
        <rFont val="Verdana"/>
        <family val="2"/>
      </rPr>
      <t xml:space="preserve">. </t>
    </r>
    <r>
      <rPr>
        <b/>
        <sz val="10"/>
        <rFont val="Verdana"/>
        <family val="2"/>
      </rPr>
      <t>Deliverers should plan to 'retain' significantly fewer participants that the total number of participants 'engaged'.</t>
    </r>
    <r>
      <rPr>
        <sz val="10"/>
        <rFont val="Verdana"/>
        <family val="2"/>
      </rPr>
      <t xml:space="preserve"> Insert the breakdown by age groups and gender. For a project running two or more blocks of sessions insert the total retained participant targets and the breakdown by age groups and gender for all blocks of sessions.</t>
    </r>
  </si>
  <si>
    <r>
      <t>Eligible Costs</t>
    </r>
    <r>
      <rPr>
        <sz val="10"/>
        <rFont val="Verdana"/>
        <family val="2"/>
      </rPr>
      <t xml:space="preserve">
• Staffing to deliver projects up to £40/hour (high staffing costs in delivery may affect the sustainability of a project).
• Staffing to produce and manage Sportivate Plans.
• Volunteers to help run projects – up to £50 in kind/volunteer.
• Resources and materials – items to be used in projects.
• Hire of facilities used to deliver projects.
• Transport - to get participants and staff / coaches to projects.
• Marketing/Publicity – badges, caps, posters, website, etc.
• Training/Coach Education Courses – needed to run and/or sustain the project.
• Equipment – equipment may be purchased to support direct Sportivate delivery (up to 20% of annual grant).
• Exceptionally – caretakers/CRB checks.
</t>
    </r>
    <r>
      <rPr>
        <b/>
        <sz val="10"/>
        <rFont val="Verdana"/>
        <family val="2"/>
      </rPr>
      <t>Ineligible Costs</t>
    </r>
    <r>
      <rPr>
        <sz val="10"/>
        <rFont val="Verdana"/>
        <family val="2"/>
      </rPr>
      <t xml:space="preserve">
• Overheads – storage of equipment, insurance and asset register maintenance.
• Statutory items.
• Contingency costs – replacing damaged equipment, etc.
• Purchase of vehicles.
• Buildings and refurbishment – capital building works/no bike sheds, pavilions, etc.
• Items with poor value for money.
• Items purchased before funding is offered.
• Items for projects that take place outside the UK.
• Retrospective projects – no funding can go to a project that has already started or equipment that has already been purchased.
• Projects that have no clear community/sustainable exit route.
• Projects that are insufficiently targeted.
• Projects for gifted and talented participants.
*This is not an exhaustive list - please also reference the finance FAQs sent out by Sport England, and see Lottery funding terms and conditions 
released with the Award letter.</t>
    </r>
  </si>
  <si>
    <t xml:space="preserve">Describe the content and structure of the sessions and how this is an additional/new project targeting semi-sporty participants, in this sport and in this setting. Describe how you will ensure that sessions are appropriate for the semi-sporty target group. Please try to limit the amount you write to the confines of the box. Please also reference boxes four, seven, eight, nine and eleven above for further details to include in this box. </t>
  </si>
  <si>
    <t>Windsurfing</t>
  </si>
  <si>
    <t>Describe the demand for this project from the participants (or the need for this project from the National Governing Body/sport involved). This demand or need can be established either locally or strategically. Describe how will you engage with this target group. Please try to limit the amount you write to the confines of the box.</t>
  </si>
  <si>
    <t>Name of Exit route (s):</t>
  </si>
  <si>
    <t>Select 'HE', 'FE, or 'Both HE and FE' to state if one or more further education colleges and/or higher education institutions are involved in the project. Their involvement could be anything from simply signposting students to the project or being the provider who is managing the finances/KPIs of the project. For further education please only include further education colleges or stand alone sixth form colleges (i.e. not school sixth forms or schools that call themselves colleges). Select 'No' if further education colleges and higher education institutions are not involved in the project.</t>
  </si>
  <si>
    <t>Enter the name of the Higher Education Institution and/or Further Education College if applicable.</t>
  </si>
  <si>
    <t>In order for the automatic updates to work, several formulas have been added to the spreadsheet.Please do not add any columns/rows or change any formulas because this will mean that the Data Summary and Data Analysis sheets will not automatically update.</t>
  </si>
  <si>
    <t xml:space="preserve">Give your project a memorable name so that you can easily identify it. Prefix your project's name with 'Sportivate' to build brand awareness across the country i.e. Sportivate Anywhere Multi-sport. </t>
  </si>
  <si>
    <t>Please use the 'Expenditure and Income Details' cells to explain the costs of the project (e.g. an hourly coaching rate) recorded in the subsequent 'Amount' cells. Insert the expenditure and income amounts for the total project cost and not just Sport England's Sportivate contribution. If the project secures any income stream please ensure that you insert the amounts appropriately: either 'In Kind' or 'Cash'. All income, in kind or in cash, recorded in the Project income cells must also be reflected and offset in the project expenditure box (as for example, in a profit-loss account). If it is not, the calculation made by the spreadsheet will not result in an accurate claim.  It is essential that the income amounts are inserted accurately for every project, even if they're deliberately blank/zero, so that Sport England can monitor the income from partners/participants and meet the requirements of National Lottery funding. It is expected that the Total Project Income will be lower than the Total Project Expenditure and the difference is the Sportivate Funding Request.</t>
  </si>
  <si>
    <t>Participant income estimates should be conservative to avoid project overspend if participant numbers do not reach targets. 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 The Sportivate Funding Request, Sportivate Expenditure/Retained Participant and Total Project Expenditure/Retained Participant will all automatically update</t>
  </si>
  <si>
    <t>The spreadsheet intentionally starts at row 92 so please don't try and change it. All of the data needed to create the options for the drop down menus is stored in rows 1-91.</t>
  </si>
  <si>
    <t xml:space="preserve">Select the most appropriate deliverer type. If you select 'mixture' or 'other', include the deliverer type(s) in the 'Weekly Coaching Sessions Description'. The term 'staff' refers to either paid or voluntary deliverers. </t>
  </si>
  <si>
    <t>Select the most appropriate setting type for where the project is being delivered. For projects where sessions are delivered at both a school/college/higher education institution and club select from the 'School and Club' or 'College/HEI and Club' options. If you select 'mixture' or 'other' include the setting types in the 'Weekly Coaching Sessions Description'.</t>
  </si>
  <si>
    <t>15. Retained Participants Targets and Sustained Participants Targets</t>
  </si>
  <si>
    <t>16. Project Expenditure and Income</t>
  </si>
  <si>
    <t>Cheerleading</t>
  </si>
  <si>
    <t>Kite Surfing</t>
  </si>
  <si>
    <t>Sand and Land Yachting</t>
  </si>
  <si>
    <t>Christchurch</t>
  </si>
  <si>
    <t>East Staffordshire</t>
  </si>
  <si>
    <t>Hambleton</t>
  </si>
  <si>
    <t>Basketball</t>
  </si>
  <si>
    <t>Broxbourne</t>
  </si>
  <si>
    <t>Charnwood</t>
  </si>
  <si>
    <t>Croydon</t>
  </si>
  <si>
    <t>Carlisle</t>
  </si>
  <si>
    <t>Canterbury</t>
  </si>
  <si>
    <t>Cotswold</t>
  </si>
  <si>
    <t>Herefordshire UA</t>
  </si>
  <si>
    <t>Harrogate</t>
  </si>
  <si>
    <t>Cambridge</t>
  </si>
  <si>
    <t>Chesterfield</t>
  </si>
  <si>
    <t>Ealing</t>
  </si>
  <si>
    <t>Cherwell</t>
  </si>
  <si>
    <t>East Devon</t>
  </si>
  <si>
    <t>Lichfield</t>
  </si>
  <si>
    <t>Boccia</t>
  </si>
  <si>
    <t>Sports Club Venue</t>
  </si>
  <si>
    <t>Sports Club Staff</t>
  </si>
  <si>
    <t>Castle Point</t>
  </si>
  <si>
    <t>Corby</t>
  </si>
  <si>
    <t>Enfield</t>
  </si>
  <si>
    <t>Gateshead</t>
  </si>
  <si>
    <t>Chorley</t>
  </si>
  <si>
    <t>Chichester</t>
  </si>
  <si>
    <t>East Dorset</t>
  </si>
  <si>
    <t>Malvern Hills</t>
  </si>
  <si>
    <t>Kirklees</t>
  </si>
  <si>
    <t>Chelmsford</t>
  </si>
  <si>
    <t>Daventry</t>
  </si>
  <si>
    <t>Greenwich</t>
  </si>
  <si>
    <t>Hartlepool UA</t>
  </si>
  <si>
    <t>Chiltern</t>
  </si>
  <si>
    <t>Exeter</t>
  </si>
  <si>
    <t>Leeds</t>
  </si>
  <si>
    <t>Boxing</t>
  </si>
  <si>
    <t>Youth Club Staff</t>
  </si>
  <si>
    <t>Colchester</t>
  </si>
  <si>
    <t>Derby UA</t>
  </si>
  <si>
    <t>Hackney</t>
  </si>
  <si>
    <t>Middlesbrough UA</t>
  </si>
  <si>
    <t>Copeland</t>
  </si>
  <si>
    <t>Crawley</t>
  </si>
  <si>
    <t>Forest of Dean</t>
  </si>
  <si>
    <t>North East Lincolnshire UA</t>
  </si>
  <si>
    <t>Canoe Polo</t>
  </si>
  <si>
    <t>Youth Service Staff</t>
  </si>
  <si>
    <t>Dacorum</t>
  </si>
  <si>
    <t>Derbyshire Dales</t>
  </si>
  <si>
    <t>Dartford</t>
  </si>
  <si>
    <t>Gloucester</t>
  </si>
  <si>
    <t>North Warwickshire</t>
  </si>
  <si>
    <t>North Lincolnshire UA</t>
  </si>
  <si>
    <t>Canoeing</t>
  </si>
  <si>
    <t>East Cambridgeshire</t>
  </si>
  <si>
    <t>East Lindsey</t>
  </si>
  <si>
    <t>Haringey</t>
  </si>
  <si>
    <t>North Tyneside</t>
  </si>
  <si>
    <t>Eden</t>
  </si>
  <si>
    <t>Dover</t>
  </si>
  <si>
    <t>Richmondshire</t>
  </si>
  <si>
    <t>East Hertfordshire</t>
  </si>
  <si>
    <t>East Northamptonshire</t>
  </si>
  <si>
    <t>Harrow</t>
  </si>
  <si>
    <t>East Hampshire</t>
  </si>
  <si>
    <t>Rotherham</t>
  </si>
  <si>
    <t>Cricket</t>
  </si>
  <si>
    <t>Epping Forest</t>
  </si>
  <si>
    <t>Erewash</t>
  </si>
  <si>
    <t>Havering</t>
  </si>
  <si>
    <t>Fylde</t>
  </si>
  <si>
    <t>Eastbourne</t>
  </si>
  <si>
    <t>Mendip</t>
  </si>
  <si>
    <t>Redditch</t>
  </si>
  <si>
    <t>Ryedale</t>
  </si>
  <si>
    <t>Croquet</t>
  </si>
  <si>
    <t>Fenland</t>
  </si>
  <si>
    <t>Gedling</t>
  </si>
  <si>
    <t>Hillingdon</t>
  </si>
  <si>
    <t>South Tyneside</t>
  </si>
  <si>
    <t>Halton UA</t>
  </si>
  <si>
    <t>Eastleigh</t>
  </si>
  <si>
    <t>Mid Devon</t>
  </si>
  <si>
    <t>Rugby</t>
  </si>
  <si>
    <t>Scarborough</t>
  </si>
  <si>
    <t>Curling</t>
  </si>
  <si>
    <t>Forest Heath</t>
  </si>
  <si>
    <t>Harborough</t>
  </si>
  <si>
    <t>Hounslow</t>
  </si>
  <si>
    <t>Hyndburn</t>
  </si>
  <si>
    <t>Elmbridge</t>
  </si>
  <si>
    <t>Sandwell</t>
  </si>
  <si>
    <t>Selby</t>
  </si>
  <si>
    <t>Great Yarmouth</t>
  </si>
  <si>
    <t>High Peak</t>
  </si>
  <si>
    <t>Islington</t>
  </si>
  <si>
    <t>Sunderland</t>
  </si>
  <si>
    <t>Knowsley</t>
  </si>
  <si>
    <t>North Devon</t>
  </si>
  <si>
    <t>Sheffield</t>
  </si>
  <si>
    <t>Dance</t>
  </si>
  <si>
    <t>Harlow</t>
  </si>
  <si>
    <t>Lancaster</t>
  </si>
  <si>
    <t>Fareham</t>
  </si>
  <si>
    <t>North Dorset</t>
  </si>
  <si>
    <t>Wakefield</t>
  </si>
  <si>
    <t>Diving</t>
  </si>
  <si>
    <t>Hertsmere</t>
  </si>
  <si>
    <t>Kettering</t>
  </si>
  <si>
    <t>Liverpool</t>
  </si>
  <si>
    <t>Gosport</t>
  </si>
  <si>
    <t>North Somerset UA</t>
  </si>
  <si>
    <t>York UA</t>
  </si>
  <si>
    <t>Dodgeball</t>
  </si>
  <si>
    <t>Huntingdonshire</t>
  </si>
  <si>
    <t>Leicester UA</t>
  </si>
  <si>
    <t>Lambeth</t>
  </si>
  <si>
    <t>Gravesham</t>
  </si>
  <si>
    <t>South Staffordshire</t>
  </si>
  <si>
    <t>Equestrian</t>
  </si>
  <si>
    <t>Ipswich</t>
  </si>
  <si>
    <t>Lincoln</t>
  </si>
  <si>
    <t>Lewisham</t>
  </si>
  <si>
    <t>Manchester</t>
  </si>
  <si>
    <t>Guildford</t>
  </si>
  <si>
    <t>Stafford</t>
  </si>
  <si>
    <t>Fencing</t>
  </si>
  <si>
    <t>Mansfield</t>
  </si>
  <si>
    <t>Merton</t>
  </si>
  <si>
    <t>Oldham</t>
  </si>
  <si>
    <t>Hart</t>
  </si>
  <si>
    <t>Plymouth UA</t>
  </si>
  <si>
    <t>Staffordshire Moorlands</t>
  </si>
  <si>
    <t>Football</t>
  </si>
  <si>
    <t>Luton UA</t>
  </si>
  <si>
    <t>Melton</t>
  </si>
  <si>
    <t>Newham</t>
  </si>
  <si>
    <t>Pendle</t>
  </si>
  <si>
    <t>Hastings</t>
  </si>
  <si>
    <t>Poole UA</t>
  </si>
  <si>
    <t>Maldon</t>
  </si>
  <si>
    <t>Redbridge</t>
  </si>
  <si>
    <t>Preston</t>
  </si>
  <si>
    <t>Havant</t>
  </si>
  <si>
    <t>Purbeck</t>
  </si>
  <si>
    <t>Goalball</t>
  </si>
  <si>
    <t>North East Derbyshire</t>
  </si>
  <si>
    <t>Ribble Valley</t>
  </si>
  <si>
    <t>Horsham</t>
  </si>
  <si>
    <t>Tamworth</t>
  </si>
  <si>
    <t>Golf</t>
  </si>
  <si>
    <t>Mid Suffolk</t>
  </si>
  <si>
    <t>North Kesteven</t>
  </si>
  <si>
    <t>Southwark</t>
  </si>
  <si>
    <t>Rochdale</t>
  </si>
  <si>
    <t>Isle of Wight UA</t>
  </si>
  <si>
    <t>Arun</t>
  </si>
  <si>
    <t>Bournemouth UA</t>
  </si>
  <si>
    <t>Bradford</t>
  </si>
  <si>
    <t>Archery</t>
  </si>
  <si>
    <t>Bassetlaw</t>
  </si>
  <si>
    <t>Bexley</t>
  </si>
  <si>
    <t>Ashford</t>
  </si>
  <si>
    <t>Bromsgrove</t>
  </si>
  <si>
    <t>Calderdale</t>
  </si>
  <si>
    <t>Athletics</t>
  </si>
  <si>
    <t>Other</t>
  </si>
  <si>
    <t>LA Sports Dev. Staff</t>
  </si>
  <si>
    <t>Braintree</t>
  </si>
  <si>
    <t>Blaby</t>
  </si>
  <si>
    <t>Brent</t>
  </si>
  <si>
    <t>Blackpool UA</t>
  </si>
  <si>
    <t>Aylesbury Vale</t>
  </si>
  <si>
    <t>Cannock Chase</t>
  </si>
  <si>
    <t>Craven</t>
  </si>
  <si>
    <t>Aus. Rules Football</t>
  </si>
  <si>
    <t>Leisure Centre Staff</t>
  </si>
  <si>
    <t>Breckland</t>
  </si>
  <si>
    <t>Bolsover</t>
  </si>
  <si>
    <t>Bromley</t>
  </si>
  <si>
    <t>Bolton</t>
  </si>
  <si>
    <t>Doncaster</t>
  </si>
  <si>
    <t>Badminton</t>
  </si>
  <si>
    <t>Mixture</t>
  </si>
  <si>
    <t>Brentwood</t>
  </si>
  <si>
    <t>Boston</t>
  </si>
  <si>
    <t>Camden</t>
  </si>
  <si>
    <t>Darlington UA</t>
  </si>
  <si>
    <t>Burnley</t>
  </si>
  <si>
    <t>Bracknell Forest UA</t>
  </si>
  <si>
    <t>Cheltenham</t>
  </si>
  <si>
    <t>Dudley</t>
  </si>
  <si>
    <t>East Riding of Yorkshire UA</t>
  </si>
  <si>
    <t>NGB Staff</t>
  </si>
  <si>
    <t>Broadland</t>
  </si>
  <si>
    <t>Broxtowe</t>
  </si>
  <si>
    <t>City of London</t>
  </si>
  <si>
    <t>Bury</t>
  </si>
  <si>
    <t>County Durham Sport</t>
  </si>
  <si>
    <t>Cheshire and Warrington Sports Partnership</t>
  </si>
  <si>
    <t>Active Cumbria</t>
  </si>
  <si>
    <t>Greater Sport</t>
  </si>
  <si>
    <t>Merseyside Sports Partnership</t>
  </si>
  <si>
    <t>Berkshire Sport</t>
  </si>
  <si>
    <t>Active Surrey</t>
  </si>
  <si>
    <t>Kent Sport</t>
  </si>
  <si>
    <t>Active Sussex</t>
  </si>
  <si>
    <t>Cornwall Sports Partnership</t>
  </si>
  <si>
    <t>Active Gloucestershire</t>
  </si>
  <si>
    <t>Black Country Be Active Partnership</t>
  </si>
  <si>
    <t>North Yorkshire Sport</t>
  </si>
  <si>
    <t>West Yorkshire Sport</t>
  </si>
  <si>
    <t>Provider Name:</t>
  </si>
  <si>
    <t>Boating/Dragon Boat Racing</t>
  </si>
  <si>
    <t>Bowls/Petanque</t>
  </si>
  <si>
    <t>Freerunning/Parkour</t>
  </si>
  <si>
    <t>Gym/Fitness</t>
  </si>
  <si>
    <t>Hockey/Unihoc</t>
  </si>
  <si>
    <t>Other Disability Sport</t>
  </si>
  <si>
    <t>Roller Sport/Roller Skating/In-Line Skating</t>
  </si>
  <si>
    <t>Sailing/Yachting</t>
  </si>
  <si>
    <t>Sub-Aqua</t>
  </si>
  <si>
    <t>Delivery Quarter</t>
  </si>
  <si>
    <t>April - June</t>
  </si>
  <si>
    <t>July - September</t>
  </si>
  <si>
    <t>October - December</t>
  </si>
  <si>
    <t>January - March</t>
  </si>
  <si>
    <t>Sportivate Funding Request (Total Project Expenditure ­ Total Project Income):</t>
  </si>
  <si>
    <t>Sport</t>
  </si>
  <si>
    <t>No. of Sessions</t>
  </si>
  <si>
    <t>College/HEI Staff</t>
  </si>
  <si>
    <t>Deliverer Type:</t>
  </si>
  <si>
    <t>Private Organisation Staff</t>
  </si>
  <si>
    <t>Sport on the Doorstep Staff</t>
  </si>
  <si>
    <t>Football In The Comm. Staff</t>
  </si>
  <si>
    <t>Park/Open Space</t>
  </si>
  <si>
    <t>Private Organisation Venue</t>
  </si>
  <si>
    <t>Sport on the Doorstep</t>
  </si>
  <si>
    <t>Youth Club Venue</t>
  </si>
  <si>
    <t>College/HEI Venue</t>
  </si>
  <si>
    <t>School Venue</t>
  </si>
  <si>
    <t>Bristol UA</t>
  </si>
  <si>
    <t>Total Project Expenditure/Retained Participant (Total Project Expenditure ÷ Retained Participants Targets):</t>
  </si>
  <si>
    <t>Partner 1:</t>
  </si>
  <si>
    <t>Partner 2:</t>
  </si>
  <si>
    <t>Partner 3:</t>
  </si>
  <si>
    <t>Income (In Kind)</t>
  </si>
  <si>
    <t>Participants</t>
  </si>
  <si>
    <t>Income (Cash)</t>
  </si>
  <si>
    <t>Amount</t>
  </si>
  <si>
    <t>Apr-Jun Q1 Blocks:</t>
  </si>
  <si>
    <t>Jul-Sep Q2 Blocks:</t>
  </si>
  <si>
    <t>Oct-Dec Q3
Blocks:</t>
  </si>
  <si>
    <t>Jan-Mar Q4
 Blocks:</t>
  </si>
  <si>
    <t>6. Deliverer Name &amp; Contact Details, Venue name &amp; Details</t>
  </si>
  <si>
    <t>7. Setting Type (Drop Down)</t>
  </si>
  <si>
    <t>8. Sport (Drop Down)</t>
  </si>
  <si>
    <t>9. HE/FE Project? (Drop Down)</t>
  </si>
  <si>
    <t xml:space="preserve">10. Name of HEI/FEI </t>
  </si>
  <si>
    <t>11. Sporting Champion Request (Drop Down)</t>
  </si>
  <si>
    <t>12. Disability Focus (Drop Down)</t>
  </si>
  <si>
    <t>13. Evidence of Demand/Need Description</t>
  </si>
  <si>
    <t>14. Weekly Coaching Sessions Description</t>
  </si>
  <si>
    <t>15. Sustainability/Exit Route Description</t>
  </si>
  <si>
    <t>17. Eligibility Criteria</t>
  </si>
  <si>
    <t>Provider Email:</t>
  </si>
  <si>
    <t>Provider Tel No.:</t>
  </si>
  <si>
    <t>Describe the predominant setting in which these participants will continue to take part in sport. Also, describe the person or people (and their role(s) in sport) who will take responsibility for ensuring that opportunities for continuing to take part in sport are open to all participants (the contact(s) for the exit route). If the project has a multiple number of predominant settings and these descriptions do not fit into the Contact(s), Contact'(s) Role(s)' cells then enter 'Multiple' in these cells and provide the descriptions in the cell below. Please include these details even if venues and contacts are the same as the deliverer's details already entered.</t>
  </si>
  <si>
    <r>
      <t>Select the relevant region (South West) and CSP (</t>
    </r>
    <r>
      <rPr>
        <b/>
        <sz val="10"/>
        <rFont val="Verdana"/>
        <family val="2"/>
      </rPr>
      <t>Somerset Activity and Sports Partnership)</t>
    </r>
    <r>
      <rPr>
        <sz val="10"/>
        <rFont val="Verdana"/>
        <family val="2"/>
      </rPr>
      <t>. Once you have selected your relevant CSP you can then end this section by selecting your relevant local authority. 
NB: You cannot select a local authority without selecting a CSP first and you cannot select a CSP without selecting a region first.</t>
    </r>
  </si>
  <si>
    <t>This is the provider responsible for delivery, accountable for spending the funding, delivering the target and contracted by Somerset Activity and Sports Partnership, using a Service Level Agreement. Examples of a 'provider' may include Local Authorities, National Governing Bodies or Higher and Further education Institutions.</t>
  </si>
  <si>
    <t>ldyke@sasp.co.uk</t>
  </si>
  <si>
    <t>Laura Dyke</t>
  </si>
  <si>
    <t>Sportivate…Example application</t>
  </si>
  <si>
    <t>Richard Huish College</t>
  </si>
  <si>
    <t>01823 653995</t>
  </si>
  <si>
    <t>Describe the setting in which these participants will continue to take part in sport.  Also, describe the person or people (and their role(s) in sport) who will take responsibility for ensuring that opportunities for continuing to take part in sport. In this section you also detail any membership discount that you may be offering through this programme and how the participants can gain the reduction e.g once they have attended 5 of the 6 sessions they will be entitled to a free months membership or any incentives that you will use to encourage them to continue to take part.</t>
  </si>
  <si>
    <t>Galmington Netball Club</t>
  </si>
  <si>
    <t>Coach</t>
  </si>
  <si>
    <t>6 weeks x 1 hour x 2 blocks (£30ph)</t>
  </si>
  <si>
    <t>Facility hire</t>
  </si>
  <si>
    <t>New balls and bibs</t>
  </si>
  <si>
    <t>Charge of £1 pp each week</t>
  </si>
  <si>
    <t>Sports Hall (£25ph x 2 blocks)</t>
  </si>
  <si>
    <t>Flyer design and print</t>
  </si>
  <si>
    <t>Level 1 coaching course</t>
  </si>
  <si>
    <t>Discounted membership (£15x20retained participants)</t>
  </si>
  <si>
    <t>This is where you describe the content of the sessions. You must include; venue, time and day of sessions and the start and finish dates; what the session will involve and how it will run; who the deliverer is and their qualification/experience and how it is a new/additional activity.</t>
  </si>
  <si>
    <t>Describe the demand for this project from the semi sporty participants or the need for this project from the National Governing Body.  This demand or need can be established either local or strategically. For example; This sport was top of the student survey that was conducted by the college or how similar projects have run in the past and were very successful for this particular target group. This local evidence can also be supported by National research  from Sport England's market Segmentation.  Yo also need to include how you will target the semi sporty young people.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</si>
</sst>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quot;#,##0.00"/>
    <numFmt numFmtId="182" formatCode="0.0%"/>
    <numFmt numFmtId="183" formatCode="#,##0_ ;\-#,##0\ "/>
    <numFmt numFmtId="184" formatCode="d\-mmm\-yy"/>
    <numFmt numFmtId="185" formatCode="[$-809]dd\ mmmm\ yyyy"/>
    <numFmt numFmtId="186" formatCode="[$-F800]dddd\,\ mmmm\ dd\,\ yyyy"/>
    <numFmt numFmtId="187" formatCode="dd/mm/yyyy;@"/>
  </numFmts>
  <fonts count="48">
    <font>
      <sz val="10"/>
      <name val="Arial"/>
      <family val="0"/>
    </font>
    <font>
      <u val="single"/>
      <sz val="10"/>
      <color indexed="36"/>
      <name val="Arial"/>
      <family val="0"/>
    </font>
    <font>
      <u val="single"/>
      <sz val="10"/>
      <color indexed="12"/>
      <name val="Arial"/>
      <family val="0"/>
    </font>
    <font>
      <sz val="8"/>
      <name val="Arial"/>
      <family val="0"/>
    </font>
    <font>
      <sz val="10"/>
      <name val="Verdana"/>
      <family val="2"/>
    </font>
    <font>
      <b/>
      <sz val="10"/>
      <name val="Verdana"/>
      <family val="2"/>
    </font>
    <font>
      <b/>
      <sz val="9"/>
      <color indexed="10"/>
      <name val="Verdana"/>
      <family val="2"/>
    </font>
    <font>
      <b/>
      <sz val="10"/>
      <color indexed="9"/>
      <name val="Verdana"/>
      <family val="2"/>
    </font>
    <font>
      <sz val="10"/>
      <color indexed="9"/>
      <name val="Verdana"/>
      <family val="2"/>
    </font>
    <font>
      <b/>
      <sz val="9"/>
      <color indexed="9"/>
      <name val="Verdana"/>
      <family val="2"/>
    </font>
    <font>
      <sz val="8"/>
      <name val="Tahoma"/>
      <family val="0"/>
    </font>
    <font>
      <b/>
      <sz val="8"/>
      <name val="Tahoma"/>
      <family val="0"/>
    </font>
    <font>
      <b/>
      <sz val="10"/>
      <color indexed="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Alignment="1">
      <alignment/>
    </xf>
    <xf numFmtId="0" fontId="4" fillId="0" borderId="0" xfId="0" applyFont="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right" vertical="center" wrapText="1"/>
      <protection hidden="1"/>
    </xf>
    <xf numFmtId="0" fontId="4"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wrapText="1"/>
      <protection hidden="1"/>
    </xf>
    <xf numFmtId="181" fontId="8" fillId="33"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vertical="center"/>
      <protection locked="0"/>
    </xf>
    <xf numFmtId="0" fontId="5" fillId="0" borderId="0" xfId="0" applyFont="1" applyBorder="1" applyAlignment="1" applyProtection="1">
      <alignment vertical="center"/>
      <protection hidden="1" locked="0"/>
    </xf>
    <xf numFmtId="0" fontId="5" fillId="0" borderId="0" xfId="0" applyFont="1" applyAlignment="1" applyProtection="1">
      <alignment/>
      <protection hidden="1" locked="0"/>
    </xf>
    <xf numFmtId="0" fontId="5" fillId="0" borderId="0" xfId="0" applyFont="1" applyBorder="1" applyAlignment="1" applyProtection="1">
      <alignment horizontal="left" vertical="center"/>
      <protection hidden="1" locked="0"/>
    </xf>
    <xf numFmtId="0" fontId="5" fillId="0" borderId="0" xfId="0" applyFont="1" applyBorder="1" applyAlignment="1" applyProtection="1">
      <alignment/>
      <protection hidden="1" locked="0"/>
    </xf>
    <xf numFmtId="0" fontId="4" fillId="0" borderId="0" xfId="0" applyFont="1" applyBorder="1" applyAlignment="1" applyProtection="1">
      <alignment vertical="center"/>
      <protection hidden="1" locked="0"/>
    </xf>
    <xf numFmtId="0" fontId="4" fillId="0" borderId="0" xfId="0" applyFont="1" applyAlignment="1" applyProtection="1">
      <alignment/>
      <protection hidden="1" locked="0"/>
    </xf>
    <xf numFmtId="0" fontId="4" fillId="0" borderId="0" xfId="0" applyFont="1" applyFill="1" applyBorder="1" applyAlignment="1" applyProtection="1">
      <alignment/>
      <protection hidden="1" locked="0"/>
    </xf>
    <xf numFmtId="0" fontId="4" fillId="0" borderId="0" xfId="0" applyFont="1" applyBorder="1" applyAlignment="1" applyProtection="1">
      <alignment horizontal="left" vertical="center"/>
      <protection hidden="1" locked="0"/>
    </xf>
    <xf numFmtId="0" fontId="4" fillId="0" borderId="0" xfId="0" applyFont="1" applyAlignment="1" applyProtection="1">
      <alignment vertical="top"/>
      <protection hidden="1" locked="0"/>
    </xf>
    <xf numFmtId="0" fontId="4" fillId="0" borderId="0" xfId="0" applyFont="1" applyBorder="1" applyAlignment="1" applyProtection="1">
      <alignment/>
      <protection hidden="1" locked="0"/>
    </xf>
    <xf numFmtId="0" fontId="4" fillId="0" borderId="0" xfId="0" applyFont="1" applyFill="1" applyBorder="1" applyAlignment="1" applyProtection="1">
      <alignment wrapText="1"/>
      <protection hidden="1" locked="0"/>
    </xf>
    <xf numFmtId="0" fontId="4" fillId="0" borderId="0" xfId="0" applyFont="1" applyFill="1" applyBorder="1" applyAlignment="1" applyProtection="1">
      <alignment/>
      <protection hidden="1" locked="0"/>
    </xf>
    <xf numFmtId="0" fontId="0" fillId="0" borderId="0" xfId="0" applyFont="1" applyAlignment="1" applyProtection="1">
      <alignment/>
      <protection hidden="1" locked="0"/>
    </xf>
    <xf numFmtId="0" fontId="4" fillId="33" borderId="0" xfId="0" applyFont="1" applyFill="1" applyBorder="1" applyAlignment="1" applyProtection="1">
      <alignment vertical="center"/>
      <protection hidden="1" locked="0"/>
    </xf>
    <xf numFmtId="0" fontId="4" fillId="0" borderId="0" xfId="0" applyFont="1" applyAlignment="1" applyProtection="1">
      <alignment vertical="center" wrapText="1"/>
      <protection hidden="1" locked="0"/>
    </xf>
    <xf numFmtId="0" fontId="5" fillId="33" borderId="0" xfId="0" applyFont="1" applyFill="1" applyBorder="1" applyAlignment="1" applyProtection="1">
      <alignment vertical="center" wrapText="1"/>
      <protection hidden="1" locked="0"/>
    </xf>
    <xf numFmtId="0" fontId="5" fillId="0" borderId="0" xfId="0" applyFont="1" applyBorder="1" applyAlignment="1" applyProtection="1">
      <alignment vertical="center" wrapText="1"/>
      <protection hidden="1" locked="0"/>
    </xf>
    <xf numFmtId="0" fontId="5" fillId="0" borderId="0" xfId="0" applyFont="1" applyFill="1" applyBorder="1" applyAlignment="1" applyProtection="1">
      <alignment vertical="center"/>
      <protection hidden="1" locked="0"/>
    </xf>
    <xf numFmtId="0" fontId="5" fillId="33" borderId="0" xfId="0" applyFont="1" applyFill="1" applyBorder="1" applyAlignment="1" applyProtection="1">
      <alignment vertical="center"/>
      <protection hidden="1" locked="0"/>
    </xf>
    <xf numFmtId="49" fontId="5" fillId="0" borderId="0" xfId="0" applyNumberFormat="1" applyFont="1" applyFill="1" applyBorder="1" applyAlignment="1" applyProtection="1">
      <alignment vertical="center"/>
      <protection hidden="1" locked="0"/>
    </xf>
    <xf numFmtId="0" fontId="8" fillId="0" borderId="0" xfId="0" applyFont="1" applyBorder="1" applyAlignment="1" applyProtection="1">
      <alignment vertical="center"/>
      <protection hidden="1" locked="0"/>
    </xf>
    <xf numFmtId="0" fontId="8" fillId="0" borderId="0" xfId="0" applyFont="1" applyAlignment="1" applyProtection="1">
      <alignment vertical="center"/>
      <protection hidden="1" locked="0"/>
    </xf>
    <xf numFmtId="0" fontId="4" fillId="0" borderId="0" xfId="0" applyFont="1" applyFill="1" applyBorder="1" applyAlignment="1" applyProtection="1">
      <alignment vertical="center"/>
      <protection hidden="1" locked="0"/>
    </xf>
    <xf numFmtId="0" fontId="5" fillId="0" borderId="0" xfId="0" applyFont="1" applyFill="1" applyBorder="1" applyAlignment="1" applyProtection="1">
      <alignment horizontal="center" vertical="center"/>
      <protection hidden="1" locked="0"/>
    </xf>
    <xf numFmtId="0" fontId="4" fillId="33" borderId="0" xfId="0" applyFont="1" applyFill="1" applyBorder="1" applyAlignment="1" applyProtection="1">
      <alignment vertical="center" wrapText="1"/>
      <protection hidden="1" locked="0"/>
    </xf>
    <xf numFmtId="0" fontId="4" fillId="0" borderId="0" xfId="0" applyFont="1" applyAlignment="1" applyProtection="1">
      <alignment/>
      <protection hidden="1"/>
    </xf>
    <xf numFmtId="0" fontId="4"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Border="1" applyAlignment="1" applyProtection="1">
      <alignment horizontal="left"/>
      <protection hidden="1"/>
    </xf>
    <xf numFmtId="0" fontId="4" fillId="0" borderId="0" xfId="0" applyFont="1" applyAlignment="1" applyProtection="1">
      <alignment horizontal="justify"/>
      <protection hidden="1"/>
    </xf>
    <xf numFmtId="0" fontId="5" fillId="34" borderId="10" xfId="0" applyFont="1" applyFill="1" applyBorder="1" applyAlignment="1" applyProtection="1">
      <alignment horizontal="justify" vertical="top" wrapText="1"/>
      <protection hidden="1"/>
    </xf>
    <xf numFmtId="0" fontId="4" fillId="34" borderId="10" xfId="0" applyFont="1" applyFill="1" applyBorder="1" applyAlignment="1" applyProtection="1">
      <alignment horizontal="justify" vertical="top" wrapText="1"/>
      <protection hidden="1"/>
    </xf>
    <xf numFmtId="0" fontId="5" fillId="0" borderId="0" xfId="0" applyFont="1" applyAlignment="1" applyProtection="1">
      <alignment horizontal="justify"/>
      <protection hidden="1"/>
    </xf>
    <xf numFmtId="0" fontId="4" fillId="0" borderId="0" xfId="0" applyFont="1" applyBorder="1" applyAlignment="1" applyProtection="1">
      <alignment/>
      <protection hidden="1"/>
    </xf>
    <xf numFmtId="0" fontId="4" fillId="0" borderId="11" xfId="0" applyFont="1" applyBorder="1" applyAlignment="1" applyProtection="1">
      <alignment/>
      <protection hidden="1"/>
    </xf>
    <xf numFmtId="0" fontId="4" fillId="0" borderId="0" xfId="0" applyFont="1" applyBorder="1" applyAlignment="1" applyProtection="1">
      <alignment/>
      <protection hidden="1"/>
    </xf>
    <xf numFmtId="0" fontId="4" fillId="0" borderId="12" xfId="0" applyFont="1" applyBorder="1" applyAlignment="1" applyProtection="1">
      <alignment/>
      <protection hidden="1"/>
    </xf>
    <xf numFmtId="0" fontId="4" fillId="0" borderId="0" xfId="0" applyFont="1" applyFill="1" applyBorder="1" applyAlignment="1" applyProtection="1">
      <alignment horizontal="left" vertical="center" wrapText="1"/>
      <protection hidden="1"/>
    </xf>
    <xf numFmtId="0" fontId="4" fillId="0" borderId="11" xfId="0" applyFont="1" applyFill="1" applyBorder="1" applyAlignment="1" applyProtection="1">
      <alignment vertical="center" wrapText="1"/>
      <protection hidden="1"/>
    </xf>
    <xf numFmtId="0" fontId="5" fillId="0" borderId="11" xfId="0" applyFont="1" applyBorder="1" applyAlignment="1" applyProtection="1">
      <alignment/>
      <protection hidden="1"/>
    </xf>
    <xf numFmtId="0" fontId="4" fillId="0" borderId="12" xfId="0" applyFont="1" applyFill="1" applyBorder="1" applyAlignment="1" applyProtection="1">
      <alignment vertical="center" wrapText="1"/>
      <protection hidden="1"/>
    </xf>
    <xf numFmtId="0" fontId="5" fillId="0" borderId="0" xfId="0" applyFont="1" applyBorder="1" applyAlignment="1" applyProtection="1">
      <alignment/>
      <protection hidden="1"/>
    </xf>
    <xf numFmtId="1" fontId="5" fillId="0"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1" fontId="5" fillId="35" borderId="12" xfId="0" applyNumberFormat="1" applyFont="1" applyFill="1" applyBorder="1" applyAlignment="1" applyProtection="1">
      <alignment horizontal="center" vertical="top" wrapText="1"/>
      <protection locked="0"/>
    </xf>
    <xf numFmtId="1" fontId="5" fillId="35" borderId="13" xfId="0" applyNumberFormat="1" applyFont="1" applyFill="1" applyBorder="1" applyAlignment="1" applyProtection="1">
      <alignment horizontal="center" vertical="top" wrapText="1"/>
      <protection locked="0"/>
    </xf>
    <xf numFmtId="0" fontId="5" fillId="0" borderId="0" xfId="0" applyFont="1" applyBorder="1" applyAlignment="1" applyProtection="1">
      <alignment horizontal="left"/>
      <protection hidden="1"/>
    </xf>
    <xf numFmtId="0" fontId="5" fillId="34" borderId="13" xfId="0" applyFont="1" applyFill="1" applyBorder="1" applyAlignment="1" applyProtection="1">
      <alignment horizontal="justify" vertical="justify" wrapText="1"/>
      <protection hidden="1"/>
    </xf>
    <xf numFmtId="0" fontId="4" fillId="34" borderId="12" xfId="0" applyFont="1" applyFill="1" applyBorder="1" applyAlignment="1" applyProtection="1">
      <alignment horizontal="justify" vertical="justify" wrapText="1"/>
      <protection hidden="1"/>
    </xf>
    <xf numFmtId="0" fontId="4" fillId="34" borderId="14" xfId="0" applyFont="1" applyFill="1" applyBorder="1" applyAlignment="1" applyProtection="1">
      <alignment horizontal="justify" vertical="justify" wrapText="1"/>
      <protection hidden="1"/>
    </xf>
    <xf numFmtId="0" fontId="4" fillId="34" borderId="13" xfId="0" applyNumberFormat="1" applyFont="1" applyFill="1" applyBorder="1" applyAlignment="1" applyProtection="1">
      <alignment horizontal="justify" vertical="justify" wrapText="1"/>
      <protection hidden="1"/>
    </xf>
    <xf numFmtId="0" fontId="4" fillId="34" borderId="12" xfId="0" applyNumberFormat="1" applyFont="1" applyFill="1" applyBorder="1" applyAlignment="1" applyProtection="1">
      <alignment horizontal="justify" vertical="justify" wrapText="1"/>
      <protection hidden="1"/>
    </xf>
    <xf numFmtId="0" fontId="4" fillId="34" borderId="14" xfId="0" applyNumberFormat="1" applyFont="1" applyFill="1" applyBorder="1" applyAlignment="1" applyProtection="1">
      <alignment horizontal="justify" vertical="justify" wrapText="1"/>
      <protection hidden="1"/>
    </xf>
    <xf numFmtId="0" fontId="4" fillId="34" borderId="13" xfId="0" applyFont="1" applyFill="1" applyBorder="1" applyAlignment="1" applyProtection="1">
      <alignment horizontal="justify" vertical="justify" wrapText="1"/>
      <protection hidden="1"/>
    </xf>
    <xf numFmtId="0" fontId="4" fillId="34" borderId="13" xfId="0" applyFont="1" applyFill="1" applyBorder="1" applyAlignment="1" applyProtection="1">
      <alignment horizontal="left" vertical="justify" wrapText="1"/>
      <protection hidden="1"/>
    </xf>
    <xf numFmtId="0" fontId="4" fillId="34" borderId="12" xfId="0" applyFont="1" applyFill="1" applyBorder="1" applyAlignment="1" applyProtection="1">
      <alignment horizontal="left" vertical="justify" wrapText="1"/>
      <protection hidden="1"/>
    </xf>
    <xf numFmtId="0" fontId="4" fillId="34" borderId="14" xfId="0" applyFont="1" applyFill="1" applyBorder="1" applyAlignment="1" applyProtection="1">
      <alignment horizontal="left" vertical="justify" wrapText="1"/>
      <protection hidden="1"/>
    </xf>
    <xf numFmtId="0" fontId="4" fillId="34" borderId="13" xfId="0" applyFont="1" applyFill="1" applyBorder="1" applyAlignment="1" applyProtection="1" quotePrefix="1">
      <alignment horizontal="justify" vertical="justify" wrapText="1"/>
      <protection hidden="1"/>
    </xf>
    <xf numFmtId="0" fontId="5" fillId="0" borderId="0" xfId="0" applyFont="1" applyBorder="1" applyAlignment="1" applyProtection="1">
      <alignment horizontal="justify"/>
      <protection hidden="1"/>
    </xf>
    <xf numFmtId="0" fontId="4" fillId="0" borderId="0" xfId="0" applyFont="1" applyBorder="1" applyAlignment="1" applyProtection="1">
      <alignment/>
      <protection hidden="1"/>
    </xf>
    <xf numFmtId="0" fontId="5" fillId="0" borderId="0" xfId="0" applyFont="1" applyFill="1" applyBorder="1" applyAlignment="1" applyProtection="1">
      <alignment horizontal="left" vertical="center" wrapText="1"/>
      <protection hidden="1"/>
    </xf>
    <xf numFmtId="0" fontId="4" fillId="0" borderId="0" xfId="0" applyFont="1" applyAlignment="1" applyProtection="1">
      <alignment horizontal="center"/>
      <protection hidden="1"/>
    </xf>
    <xf numFmtId="0" fontId="7" fillId="36" borderId="13" xfId="0" applyFont="1" applyFill="1" applyBorder="1" applyAlignment="1" applyProtection="1">
      <alignment horizontal="left"/>
      <protection locked="0"/>
    </xf>
    <xf numFmtId="0" fontId="7" fillId="36" borderId="12" xfId="0" applyFont="1" applyFill="1" applyBorder="1" applyAlignment="1" applyProtection="1">
      <alignment horizontal="left"/>
      <protection locked="0"/>
    </xf>
    <xf numFmtId="0" fontId="7" fillId="36" borderId="14" xfId="0" applyFont="1" applyFill="1" applyBorder="1" applyAlignment="1" applyProtection="1">
      <alignment horizontal="left"/>
      <protection locked="0"/>
    </xf>
    <xf numFmtId="0" fontId="5" fillId="0" borderId="0" xfId="0" applyFont="1" applyBorder="1" applyAlignment="1" applyProtection="1">
      <alignment horizontal="justify" wrapText="1"/>
      <protection hidden="1"/>
    </xf>
    <xf numFmtId="0" fontId="4" fillId="0" borderId="0" xfId="0" applyFont="1" applyBorder="1" applyAlignment="1" applyProtection="1">
      <alignment wrapText="1"/>
      <protection hidden="1"/>
    </xf>
    <xf numFmtId="1" fontId="4" fillId="35" borderId="10" xfId="0" applyNumberFormat="1" applyFont="1" applyFill="1" applyBorder="1" applyAlignment="1" applyProtection="1">
      <alignment horizontal="center" vertical="center"/>
      <protection locked="0"/>
    </xf>
    <xf numFmtId="0" fontId="7" fillId="36" borderId="13" xfId="0" applyFont="1" applyFill="1" applyBorder="1" applyAlignment="1" applyProtection="1">
      <alignment horizontal="center" vertical="center"/>
      <protection hidden="1"/>
    </xf>
    <xf numFmtId="0" fontId="7" fillId="36" borderId="14" xfId="0" applyFont="1" applyFill="1" applyBorder="1" applyAlignment="1" applyProtection="1">
      <alignment horizontal="center" vertical="center"/>
      <protection hidden="1"/>
    </xf>
    <xf numFmtId="0" fontId="5" fillId="35" borderId="10" xfId="0" applyFont="1" applyFill="1" applyBorder="1" applyAlignment="1" applyProtection="1">
      <alignment vertical="top" wrapText="1"/>
      <protection locked="0"/>
    </xf>
    <xf numFmtId="0" fontId="4" fillId="36" borderId="10" xfId="0" applyFont="1" applyFill="1" applyBorder="1" applyAlignment="1" applyProtection="1">
      <alignment horizontal="center" vertical="center"/>
      <protection hidden="1"/>
    </xf>
    <xf numFmtId="0" fontId="7" fillId="36" borderId="10" xfId="0" applyFont="1" applyFill="1" applyBorder="1" applyAlignment="1" applyProtection="1">
      <alignment horizontal="center" vertical="center"/>
      <protection hidden="1"/>
    </xf>
    <xf numFmtId="0" fontId="7" fillId="36" borderId="10" xfId="0" applyFont="1" applyFill="1" applyBorder="1" applyAlignment="1" applyProtection="1">
      <alignment horizontal="center" vertical="center" wrapText="1"/>
      <protection hidden="1"/>
    </xf>
    <xf numFmtId="44" fontId="5" fillId="35" borderId="13" xfId="44" applyFont="1" applyFill="1" applyBorder="1" applyAlignment="1" applyProtection="1">
      <alignment vertical="center"/>
      <protection hidden="1"/>
    </xf>
    <xf numFmtId="44" fontId="5" fillId="35" borderId="14" xfId="44" applyFont="1" applyFill="1" applyBorder="1" applyAlignment="1" applyProtection="1">
      <alignment vertical="center"/>
      <protection hidden="1"/>
    </xf>
    <xf numFmtId="44" fontId="5" fillId="35" borderId="13" xfId="44" applyFont="1" applyFill="1" applyBorder="1" applyAlignment="1" applyProtection="1">
      <alignment vertical="center"/>
      <protection locked="0"/>
    </xf>
    <xf numFmtId="44" fontId="5" fillId="35" borderId="14" xfId="44" applyFont="1" applyFill="1" applyBorder="1" applyAlignment="1" applyProtection="1">
      <alignment vertical="center"/>
      <protection locked="0"/>
    </xf>
    <xf numFmtId="44" fontId="5" fillId="35" borderId="10" xfId="44" applyFont="1" applyFill="1" applyBorder="1" applyAlignment="1" applyProtection="1">
      <alignment vertical="center"/>
      <protection locked="0"/>
    </xf>
    <xf numFmtId="49" fontId="5" fillId="35" borderId="13" xfId="0" applyNumberFormat="1" applyFont="1" applyFill="1" applyBorder="1" applyAlignment="1" applyProtection="1">
      <alignment horizontal="center" vertical="center" wrapText="1"/>
      <protection locked="0"/>
    </xf>
    <xf numFmtId="49" fontId="5" fillId="35" borderId="12" xfId="0" applyNumberFormat="1" applyFont="1" applyFill="1" applyBorder="1" applyAlignment="1" applyProtection="1">
      <alignment horizontal="center" vertical="center" wrapText="1"/>
      <protection locked="0"/>
    </xf>
    <xf numFmtId="49" fontId="5" fillId="35" borderId="14" xfId="0" applyNumberFormat="1" applyFont="1" applyFill="1" applyBorder="1" applyAlignment="1" applyProtection="1">
      <alignment horizontal="center" vertical="center" wrapText="1"/>
      <protection locked="0"/>
    </xf>
    <xf numFmtId="0" fontId="5" fillId="35" borderId="13" xfId="0" applyFont="1" applyFill="1" applyBorder="1" applyAlignment="1" applyProtection="1">
      <alignment vertical="top" wrapText="1"/>
      <protection locked="0"/>
    </xf>
    <xf numFmtId="0" fontId="5" fillId="35" borderId="12" xfId="0" applyFont="1" applyFill="1" applyBorder="1" applyAlignment="1" applyProtection="1">
      <alignment vertical="top" wrapText="1"/>
      <protection locked="0"/>
    </xf>
    <xf numFmtId="0" fontId="5" fillId="35" borderId="14" xfId="0" applyFont="1" applyFill="1" applyBorder="1" applyAlignment="1" applyProtection="1">
      <alignment vertical="top" wrapText="1"/>
      <protection locked="0"/>
    </xf>
    <xf numFmtId="0" fontId="7" fillId="36" borderId="15" xfId="0" applyFont="1" applyFill="1" applyBorder="1" applyAlignment="1" applyProtection="1">
      <alignment horizontal="center" vertical="center"/>
      <protection hidden="1"/>
    </xf>
    <xf numFmtId="0" fontId="7" fillId="36" borderId="12" xfId="0" applyFont="1" applyFill="1" applyBorder="1" applyAlignment="1" applyProtection="1">
      <alignment horizontal="center" vertical="center"/>
      <protection hidden="1"/>
    </xf>
    <xf numFmtId="1" fontId="5" fillId="35" borderId="10" xfId="0" applyNumberFormat="1" applyFont="1" applyFill="1" applyBorder="1" applyAlignment="1" applyProtection="1">
      <alignment horizontal="center" vertical="center"/>
      <protection hidden="1"/>
    </xf>
    <xf numFmtId="44" fontId="5" fillId="35" borderId="10" xfId="44" applyFont="1" applyFill="1" applyBorder="1" applyAlignment="1" applyProtection="1">
      <alignment vertical="center" wrapText="1"/>
      <protection locked="0"/>
    </xf>
    <xf numFmtId="0" fontId="7" fillId="36" borderId="10" xfId="0" applyFont="1" applyFill="1" applyBorder="1" applyAlignment="1" applyProtection="1">
      <alignment horizontal="left" vertical="center"/>
      <protection hidden="1"/>
    </xf>
    <xf numFmtId="49" fontId="5" fillId="35" borderId="10" xfId="0" applyNumberFormat="1" applyFont="1" applyFill="1" applyBorder="1" applyAlignment="1" applyProtection="1">
      <alignment horizontal="center" vertical="center" wrapText="1"/>
      <protection locked="0"/>
    </xf>
    <xf numFmtId="49" fontId="5" fillId="35" borderId="10" xfId="0" applyNumberFormat="1" applyFont="1" applyFill="1" applyBorder="1" applyAlignment="1" applyProtection="1">
      <alignment horizontal="center" wrapText="1"/>
      <protection locked="0"/>
    </xf>
    <xf numFmtId="44" fontId="5" fillId="35" borderId="13" xfId="44" applyFont="1" applyFill="1" applyBorder="1" applyAlignment="1" applyProtection="1">
      <alignment vertical="center" wrapText="1"/>
      <protection hidden="1"/>
    </xf>
    <xf numFmtId="44" fontId="5" fillId="35" borderId="14" xfId="44" applyFont="1" applyFill="1" applyBorder="1" applyAlignment="1" applyProtection="1">
      <alignment vertical="center" wrapText="1"/>
      <protection hidden="1"/>
    </xf>
    <xf numFmtId="44" fontId="5" fillId="35" borderId="13" xfId="44" applyFont="1" applyFill="1" applyBorder="1" applyAlignment="1" applyProtection="1">
      <alignment vertical="center" wrapText="1"/>
      <protection locked="0"/>
    </xf>
    <xf numFmtId="44" fontId="5" fillId="35" borderId="14" xfId="44" applyFont="1" applyFill="1" applyBorder="1" applyAlignment="1" applyProtection="1">
      <alignment vertical="center" wrapText="1"/>
      <protection locked="0"/>
    </xf>
    <xf numFmtId="1" fontId="5" fillId="35" borderId="12" xfId="0" applyNumberFormat="1" applyFont="1" applyFill="1" applyBorder="1" applyAlignment="1" applyProtection="1">
      <alignment horizontal="center" vertical="top" wrapText="1"/>
      <protection locked="0"/>
    </xf>
    <xf numFmtId="1" fontId="5" fillId="35" borderId="14" xfId="0" applyNumberFormat="1" applyFont="1" applyFill="1" applyBorder="1" applyAlignment="1" applyProtection="1">
      <alignment horizontal="center" vertical="top" wrapText="1"/>
      <protection locked="0"/>
    </xf>
    <xf numFmtId="0" fontId="5" fillId="35" borderId="13" xfId="0" applyFont="1" applyFill="1" applyBorder="1" applyAlignment="1" applyProtection="1">
      <alignment horizontal="center" vertical="center" wrapText="1"/>
      <protection locked="0"/>
    </xf>
    <xf numFmtId="0" fontId="5" fillId="35" borderId="12" xfId="0"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locked="0"/>
    </xf>
    <xf numFmtId="1" fontId="5" fillId="35" borderId="13" xfId="0" applyNumberFormat="1" applyFont="1" applyFill="1" applyBorder="1" applyAlignment="1" applyProtection="1">
      <alignment horizontal="center" vertical="center"/>
      <protection locked="0"/>
    </xf>
    <xf numFmtId="1" fontId="5" fillId="35" borderId="12" xfId="0" applyNumberFormat="1" applyFont="1" applyFill="1" applyBorder="1" applyAlignment="1" applyProtection="1">
      <alignment horizontal="center" vertical="center"/>
      <protection locked="0"/>
    </xf>
    <xf numFmtId="1" fontId="5" fillId="35" borderId="14"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vertical="center" wrapText="1"/>
      <protection hidden="1" locked="0"/>
    </xf>
    <xf numFmtId="0" fontId="7" fillId="36" borderId="15" xfId="0" applyFont="1" applyFill="1" applyBorder="1" applyAlignment="1" applyProtection="1">
      <alignment horizontal="center" vertical="center" wrapText="1"/>
      <protection hidden="1"/>
    </xf>
    <xf numFmtId="0" fontId="5" fillId="35" borderId="13" xfId="0" applyFont="1" applyFill="1" applyBorder="1" applyAlignment="1" applyProtection="1">
      <alignment horizontal="left" vertical="top" wrapText="1"/>
      <protection locked="0"/>
    </xf>
    <xf numFmtId="0" fontId="5" fillId="35" borderId="12" xfId="0" applyFont="1" applyFill="1" applyBorder="1" applyAlignment="1" applyProtection="1">
      <alignment horizontal="left" vertical="top" wrapText="1"/>
      <protection locked="0"/>
    </xf>
    <xf numFmtId="0" fontId="5" fillId="35" borderId="14" xfId="0" applyFont="1" applyFill="1" applyBorder="1" applyAlignment="1" applyProtection="1">
      <alignment horizontal="left" vertical="top" wrapText="1"/>
      <protection locked="0"/>
    </xf>
    <xf numFmtId="0" fontId="7" fillId="36" borderId="13" xfId="0" applyFont="1" applyFill="1" applyBorder="1" applyAlignment="1" applyProtection="1">
      <alignment horizontal="center" vertical="top" wrapText="1"/>
      <protection hidden="1"/>
    </xf>
    <xf numFmtId="0" fontId="7" fillId="36" borderId="12" xfId="0" applyFont="1" applyFill="1" applyBorder="1" applyAlignment="1" applyProtection="1">
      <alignment horizontal="center" vertical="top" wrapText="1"/>
      <protection hidden="1"/>
    </xf>
    <xf numFmtId="0" fontId="7" fillId="36" borderId="13" xfId="0" applyFont="1" applyFill="1" applyBorder="1" applyAlignment="1" applyProtection="1">
      <alignment horizontal="center" vertical="center" wrapText="1"/>
      <protection hidden="1"/>
    </xf>
    <xf numFmtId="1" fontId="5" fillId="35" borderId="10" xfId="0" applyNumberFormat="1" applyFont="1" applyFill="1" applyBorder="1" applyAlignment="1" applyProtection="1">
      <alignment horizontal="center" vertical="top" wrapText="1"/>
      <protection locked="0"/>
    </xf>
    <xf numFmtId="0" fontId="5" fillId="35" borderId="13" xfId="0" applyFont="1" applyFill="1" applyBorder="1" applyAlignment="1" applyProtection="1">
      <alignment horizontal="left" vertical="center" wrapText="1"/>
      <protection locked="0"/>
    </xf>
    <xf numFmtId="0" fontId="5" fillId="35" borderId="12" xfId="0" applyFont="1" applyFill="1" applyBorder="1" applyAlignment="1" applyProtection="1">
      <alignment horizontal="left" vertical="center" wrapText="1"/>
      <protection locked="0"/>
    </xf>
    <xf numFmtId="0" fontId="5" fillId="35" borderId="14" xfId="0" applyFont="1" applyFill="1" applyBorder="1" applyAlignment="1" applyProtection="1">
      <alignment horizontal="left" vertical="center" wrapText="1"/>
      <protection locked="0"/>
    </xf>
    <xf numFmtId="0" fontId="7" fillId="36" borderId="0" xfId="0" applyFont="1" applyFill="1" applyBorder="1" applyAlignment="1" applyProtection="1">
      <alignment horizontal="center" vertical="center"/>
      <protection hidden="1"/>
    </xf>
    <xf numFmtId="0" fontId="7" fillId="36" borderId="16" xfId="0" applyFont="1" applyFill="1" applyBorder="1" applyAlignment="1" applyProtection="1">
      <alignment horizontal="center" vertical="center"/>
      <protection hidden="1"/>
    </xf>
    <xf numFmtId="44" fontId="5" fillId="35" borderId="13" xfId="44" applyNumberFormat="1" applyFont="1" applyFill="1" applyBorder="1" applyAlignment="1" applyProtection="1">
      <alignment vertical="center"/>
      <protection hidden="1"/>
    </xf>
    <xf numFmtId="44" fontId="5" fillId="35" borderId="14" xfId="44" applyNumberFormat="1" applyFont="1" applyFill="1" applyBorder="1" applyAlignment="1" applyProtection="1">
      <alignment vertical="center"/>
      <protection hidden="1"/>
    </xf>
    <xf numFmtId="44" fontId="5" fillId="35" borderId="13" xfId="44" applyNumberFormat="1" applyFont="1" applyFill="1" applyBorder="1" applyAlignment="1" applyProtection="1">
      <alignment horizontal="center" vertical="center"/>
      <protection hidden="1"/>
    </xf>
    <xf numFmtId="44" fontId="5" fillId="35" borderId="14" xfId="44" applyNumberFormat="1" applyFont="1" applyFill="1" applyBorder="1" applyAlignment="1" applyProtection="1">
      <alignment horizontal="center" vertical="center"/>
      <protection hidden="1"/>
    </xf>
    <xf numFmtId="44" fontId="5" fillId="35" borderId="10" xfId="44" applyFont="1" applyFill="1" applyBorder="1" applyAlignment="1" applyProtection="1">
      <alignment vertical="center"/>
      <protection hidden="1"/>
    </xf>
    <xf numFmtId="44" fontId="5" fillId="35" borderId="13" xfId="44" applyFont="1" applyFill="1" applyBorder="1" applyAlignment="1" applyProtection="1">
      <alignment horizontal="center" vertical="center"/>
      <protection locked="0"/>
    </xf>
    <xf numFmtId="44" fontId="5" fillId="35" borderId="14" xfId="44" applyFont="1" applyFill="1" applyBorder="1" applyAlignment="1" applyProtection="1">
      <alignment horizontal="center" vertical="center"/>
      <protection locked="0"/>
    </xf>
    <xf numFmtId="0" fontId="9" fillId="36" borderId="14" xfId="0" applyFont="1" applyFill="1" applyBorder="1" applyAlignment="1" applyProtection="1">
      <alignment horizontal="center" vertical="center"/>
      <protection hidden="1"/>
    </xf>
    <xf numFmtId="0" fontId="9" fillId="36" borderId="10" xfId="0" applyFont="1" applyFill="1" applyBorder="1" applyAlignment="1" applyProtection="1">
      <alignment horizontal="center" vertical="center"/>
      <protection hidden="1"/>
    </xf>
    <xf numFmtId="0" fontId="7" fillId="36" borderId="10" xfId="0" applyFont="1" applyFill="1" applyBorder="1" applyAlignment="1" applyProtection="1">
      <alignment horizontal="center" vertical="center"/>
      <protection hidden="1" locked="0"/>
    </xf>
    <xf numFmtId="0" fontId="7" fillId="36" borderId="13" xfId="0" applyFont="1" applyFill="1" applyBorder="1" applyAlignment="1" applyProtection="1">
      <alignment horizontal="left" vertical="center"/>
      <protection hidden="1"/>
    </xf>
    <xf numFmtId="0" fontId="7" fillId="36" borderId="12" xfId="0" applyFont="1" applyFill="1" applyBorder="1" applyAlignment="1" applyProtection="1">
      <alignment horizontal="left" vertical="center"/>
      <protection hidden="1"/>
    </xf>
    <xf numFmtId="0" fontId="7" fillId="36" borderId="14" xfId="0" applyFont="1" applyFill="1" applyBorder="1" applyAlignment="1" applyProtection="1">
      <alignment horizontal="left" vertical="center"/>
      <protection hidden="1"/>
    </xf>
    <xf numFmtId="0" fontId="7" fillId="36" borderId="14"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3105150</xdr:colOff>
      <xdr:row>0</xdr:row>
      <xdr:rowOff>9525</xdr:rowOff>
    </xdr:from>
    <xdr:to>
      <xdr:col>4</xdr:col>
      <xdr:colOff>0</xdr:colOff>
      <xdr:row>1</xdr:row>
      <xdr:rowOff>1276350</xdr:rowOff>
    </xdr:to>
    <xdr:pic>
      <xdr:nvPicPr>
        <xdr:cNvPr id="1" name="Picture 1" descr="National Lottery and Sport England - Landscape (CMYK)"/>
        <xdr:cNvPicPr preferRelativeResize="1">
          <a:picLocks noChangeAspect="1"/>
        </xdr:cNvPicPr>
      </xdr:nvPicPr>
      <xdr:blipFill>
        <a:blip r:embed="rId1"/>
        <a:stretch>
          <a:fillRect/>
        </a:stretch>
      </xdr:blipFill>
      <xdr:spPr>
        <a:xfrm>
          <a:off x="4476750" y="9525"/>
          <a:ext cx="5629275" cy="1323975"/>
        </a:xfrm>
        <a:prstGeom prst="rect">
          <a:avLst/>
        </a:prstGeom>
        <a:noFill/>
        <a:ln w="9525" cmpd="sng">
          <a:noFill/>
        </a:ln>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2" name="Picture 2" descr="Sportivate_RGB"/>
        <xdr:cNvPicPr preferRelativeResize="1">
          <a:picLocks noChangeAspect="1"/>
        </xdr:cNvPicPr>
      </xdr:nvPicPr>
      <xdr:blipFill>
        <a:blip r:embed="rId2"/>
        <a:stretch>
          <a:fillRect/>
        </a:stretch>
      </xdr:blipFill>
      <xdr:spPr>
        <a:xfrm>
          <a:off x="219075" y="304800"/>
          <a:ext cx="4114800" cy="942975"/>
        </a:xfrm>
        <a:prstGeom prst="rect">
          <a:avLst/>
        </a:prstGeom>
        <a:noFill/>
        <a:ln w="9525" cmpd="sng">
          <a:noFill/>
        </a:ln>
      </xdr:spPr>
    </xdr:pic>
    <xdr:clientData/>
  </xdr:twoCellAnchor>
  <xdr:twoCellAnchor>
    <xdr:from>
      <xdr:col>2</xdr:col>
      <xdr:colOff>3105150</xdr:colOff>
      <xdr:row>0</xdr:row>
      <xdr:rowOff>9525</xdr:rowOff>
    </xdr:from>
    <xdr:to>
      <xdr:col>4</xdr:col>
      <xdr:colOff>0</xdr:colOff>
      <xdr:row>1</xdr:row>
      <xdr:rowOff>1276350</xdr:rowOff>
    </xdr:to>
    <xdr:pic>
      <xdr:nvPicPr>
        <xdr:cNvPr id="3" name="Picture 3" descr="National Lottery and Sport England - Landscape (CMYK)"/>
        <xdr:cNvPicPr preferRelativeResize="1">
          <a:picLocks noChangeAspect="1"/>
        </xdr:cNvPicPr>
      </xdr:nvPicPr>
      <xdr:blipFill>
        <a:blip r:embed="rId1"/>
        <a:stretch>
          <a:fillRect/>
        </a:stretch>
      </xdr:blipFill>
      <xdr:spPr>
        <a:xfrm>
          <a:off x="4476750" y="9525"/>
          <a:ext cx="5629275" cy="1323975"/>
        </a:xfrm>
        <a:prstGeom prst="rect">
          <a:avLst/>
        </a:prstGeom>
        <a:noFill/>
        <a:ln w="9525" cmpd="sng">
          <a:noFill/>
        </a:ln>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4" name="Picture 4" descr="Sportivate_RGB"/>
        <xdr:cNvPicPr preferRelativeResize="1">
          <a:picLocks noChangeAspect="1"/>
        </xdr:cNvPicPr>
      </xdr:nvPicPr>
      <xdr:blipFill>
        <a:blip r:embed="rId2"/>
        <a:stretch>
          <a:fillRect/>
        </a:stretch>
      </xdr:blipFill>
      <xdr:spPr>
        <a:xfrm>
          <a:off x="219075" y="304800"/>
          <a:ext cx="41148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83"/>
  <sheetViews>
    <sheetView zoomScale="90" zoomScaleNormal="90" zoomScalePageLayoutView="0" workbookViewId="0" topLeftCell="A85">
      <selection activeCell="B69" sqref="B69:D69"/>
    </sheetView>
  </sheetViews>
  <sheetFormatPr defaultColWidth="9.140625" defaultRowHeight="12.75"/>
  <cols>
    <col min="1" max="1" width="1.7109375" style="36" customWidth="1"/>
    <col min="2" max="2" width="18.8515625" style="36" customWidth="1"/>
    <col min="3" max="3" width="106.7109375" style="36" customWidth="1"/>
    <col min="4" max="4" width="24.28125" style="36" customWidth="1"/>
    <col min="5" max="5" width="1.7109375" style="36" customWidth="1"/>
    <col min="6" max="16384" width="9.140625" style="36" customWidth="1"/>
  </cols>
  <sheetData>
    <row r="1" ht="4.5" customHeight="1"/>
    <row r="2" spans="2:4" ht="110.25" customHeight="1">
      <c r="B2" s="72"/>
      <c r="C2" s="72"/>
      <c r="D2" s="72"/>
    </row>
    <row r="3" spans="2:4" ht="4.5" customHeight="1">
      <c r="B3" s="37"/>
      <c r="C3" s="37"/>
      <c r="D3" s="37"/>
    </row>
    <row r="4" spans="2:4" ht="13.5" customHeight="1">
      <c r="B4" s="73" t="s">
        <v>322</v>
      </c>
      <c r="C4" s="74"/>
      <c r="D4" s="75"/>
    </row>
    <row r="5" spans="2:4" ht="4.5" customHeight="1">
      <c r="B5" s="38"/>
      <c r="C5" s="37"/>
      <c r="D5" s="37"/>
    </row>
    <row r="6" spans="2:4" ht="4.5" customHeight="1">
      <c r="B6" s="40"/>
      <c r="C6" s="37"/>
      <c r="D6" s="37"/>
    </row>
    <row r="7" spans="2:4" ht="13.5" customHeight="1">
      <c r="B7" s="76" t="s">
        <v>323</v>
      </c>
      <c r="C7" s="77"/>
      <c r="D7" s="77"/>
    </row>
    <row r="8" spans="2:4" ht="13.5" customHeight="1">
      <c r="B8" s="41" t="s">
        <v>324</v>
      </c>
      <c r="C8" s="41" t="s">
        <v>325</v>
      </c>
      <c r="D8" s="41" t="s">
        <v>326</v>
      </c>
    </row>
    <row r="9" spans="2:4" ht="13.5" customHeight="1">
      <c r="B9" s="42" t="s">
        <v>327</v>
      </c>
      <c r="C9" s="42" t="s">
        <v>328</v>
      </c>
      <c r="D9" s="42" t="s">
        <v>329</v>
      </c>
    </row>
    <row r="10" spans="2:4" ht="13.5" customHeight="1">
      <c r="B10" s="42" t="s">
        <v>330</v>
      </c>
      <c r="C10" s="42" t="s">
        <v>331</v>
      </c>
      <c r="D10" s="42" t="s">
        <v>78</v>
      </c>
    </row>
    <row r="11" ht="4.5" customHeight="1">
      <c r="B11" s="40"/>
    </row>
    <row r="12" spans="2:4" ht="13.5" customHeight="1">
      <c r="B12" s="57" t="s">
        <v>332</v>
      </c>
      <c r="C12" s="57"/>
      <c r="D12" s="57"/>
    </row>
    <row r="13" spans="2:4" ht="27" customHeight="1">
      <c r="B13" s="64" t="s">
        <v>363</v>
      </c>
      <c r="C13" s="59"/>
      <c r="D13" s="60"/>
    </row>
    <row r="14" ht="4.5" customHeight="1">
      <c r="B14" s="43"/>
    </row>
    <row r="15" spans="2:4" ht="13.5" customHeight="1">
      <c r="B15" s="57" t="s">
        <v>330</v>
      </c>
      <c r="C15" s="57"/>
      <c r="D15" s="57"/>
    </row>
    <row r="16" spans="2:4" ht="27" customHeight="1">
      <c r="B16" s="64" t="s">
        <v>333</v>
      </c>
      <c r="C16" s="59"/>
      <c r="D16" s="60"/>
    </row>
    <row r="17" ht="4.5" customHeight="1">
      <c r="B17" s="40"/>
    </row>
    <row r="18" spans="2:4" ht="13.5" customHeight="1">
      <c r="B18" s="71" t="s">
        <v>334</v>
      </c>
      <c r="C18" s="71"/>
      <c r="D18" s="71"/>
    </row>
    <row r="19" spans="2:4" ht="54" customHeight="1">
      <c r="B19" s="64" t="s">
        <v>79</v>
      </c>
      <c r="C19" s="59"/>
      <c r="D19" s="60"/>
    </row>
    <row r="20" ht="4.5" customHeight="1">
      <c r="B20" s="40"/>
    </row>
    <row r="21" spans="2:4" ht="27" customHeight="1">
      <c r="B21" s="64" t="s">
        <v>367</v>
      </c>
      <c r="C21" s="59"/>
      <c r="D21" s="60"/>
    </row>
    <row r="22" ht="4.5" customHeight="1">
      <c r="B22" s="40"/>
    </row>
    <row r="23" spans="2:4" ht="13.5" customHeight="1">
      <c r="B23" s="57" t="s">
        <v>335</v>
      </c>
      <c r="C23" s="57"/>
      <c r="D23" s="57"/>
    </row>
    <row r="24" spans="2:4" ht="27" customHeight="1">
      <c r="B24" s="64" t="s">
        <v>364</v>
      </c>
      <c r="C24" s="59"/>
      <c r="D24" s="60"/>
    </row>
    <row r="25" ht="4.5" customHeight="1">
      <c r="B25" s="43"/>
    </row>
    <row r="26" spans="2:4" ht="13.5" customHeight="1">
      <c r="B26" s="57" t="s">
        <v>336</v>
      </c>
      <c r="C26" s="57"/>
      <c r="D26" s="57"/>
    </row>
    <row r="27" spans="2:4" ht="38.25" customHeight="1">
      <c r="B27" s="64" t="s">
        <v>646</v>
      </c>
      <c r="C27" s="59"/>
      <c r="D27" s="60"/>
    </row>
    <row r="28" ht="4.5" customHeight="1">
      <c r="B28" s="43"/>
    </row>
    <row r="29" spans="2:4" ht="13.5" customHeight="1">
      <c r="B29" s="69" t="s">
        <v>337</v>
      </c>
      <c r="C29" s="70"/>
      <c r="D29" s="70"/>
    </row>
    <row r="30" spans="2:4" ht="40.5" customHeight="1">
      <c r="B30" s="64" t="s">
        <v>645</v>
      </c>
      <c r="C30" s="59"/>
      <c r="D30" s="60"/>
    </row>
    <row r="31" spans="2:4" ht="4.5" customHeight="1">
      <c r="B31" s="45"/>
      <c r="C31" s="45"/>
      <c r="D31" s="45"/>
    </row>
    <row r="32" spans="2:4" ht="13.5" customHeight="1">
      <c r="B32" s="57" t="s">
        <v>338</v>
      </c>
      <c r="C32" s="57"/>
      <c r="D32" s="57"/>
    </row>
    <row r="33" spans="2:4" ht="27" customHeight="1">
      <c r="B33" s="64" t="s">
        <v>368</v>
      </c>
      <c r="C33" s="59"/>
      <c r="D33" s="60"/>
    </row>
    <row r="34" ht="4.5" customHeight="1">
      <c r="B34" s="43"/>
    </row>
    <row r="35" spans="2:4" ht="15.75" customHeight="1">
      <c r="B35" s="52" t="s">
        <v>80</v>
      </c>
      <c r="C35" s="44"/>
      <c r="D35" s="44"/>
    </row>
    <row r="36" spans="2:4" ht="66" customHeight="1">
      <c r="B36" s="64" t="s">
        <v>350</v>
      </c>
      <c r="C36" s="59"/>
      <c r="D36" s="60"/>
    </row>
    <row r="37" spans="1:4" ht="13.5" customHeight="1">
      <c r="A37" s="46"/>
      <c r="B37" s="39" t="s">
        <v>631</v>
      </c>
      <c r="C37" s="39"/>
      <c r="D37" s="39"/>
    </row>
    <row r="38" spans="1:4" ht="26.25" customHeight="1">
      <c r="A38" s="46"/>
      <c r="B38" s="64" t="s">
        <v>351</v>
      </c>
      <c r="C38" s="59"/>
      <c r="D38" s="60"/>
    </row>
    <row r="39" spans="1:4" ht="13.5" customHeight="1">
      <c r="A39" s="46"/>
      <c r="B39" s="39" t="s">
        <v>632</v>
      </c>
      <c r="C39" s="39"/>
      <c r="D39" s="39"/>
    </row>
    <row r="40" spans="1:4" ht="40.5" customHeight="1">
      <c r="A40" s="46"/>
      <c r="B40" s="64" t="s">
        <v>369</v>
      </c>
      <c r="C40" s="59"/>
      <c r="D40" s="60"/>
    </row>
    <row r="41" spans="2:4" ht="4.5" customHeight="1">
      <c r="B41" s="47"/>
      <c r="C41" s="47"/>
      <c r="D41" s="47"/>
    </row>
    <row r="42" spans="2:4" ht="67.5" customHeight="1">
      <c r="B42" s="64" t="s">
        <v>339</v>
      </c>
      <c r="C42" s="59"/>
      <c r="D42" s="60"/>
    </row>
    <row r="43" spans="2:4" ht="4.5" customHeight="1">
      <c r="B43" s="45"/>
      <c r="C43" s="45"/>
      <c r="D43" s="45"/>
    </row>
    <row r="44" spans="2:4" ht="13.5" customHeight="1">
      <c r="B44" s="57" t="s">
        <v>633</v>
      </c>
      <c r="C44" s="57"/>
      <c r="D44" s="57"/>
    </row>
    <row r="45" spans="2:4" ht="40.5" customHeight="1">
      <c r="B45" s="64" t="s">
        <v>340</v>
      </c>
      <c r="C45" s="59"/>
      <c r="D45" s="60"/>
    </row>
    <row r="46" ht="4.5" customHeight="1">
      <c r="B46" s="40"/>
    </row>
    <row r="47" spans="2:4" ht="27" customHeight="1">
      <c r="B47" s="64" t="s">
        <v>341</v>
      </c>
      <c r="C47" s="59"/>
      <c r="D47" s="60"/>
    </row>
    <row r="48" spans="2:4" ht="4.5" customHeight="1">
      <c r="B48" s="48"/>
      <c r="C48" s="48"/>
      <c r="D48" s="48"/>
    </row>
    <row r="49" spans="2:4" ht="54" customHeight="1">
      <c r="B49" s="64" t="s">
        <v>342</v>
      </c>
      <c r="C49" s="59"/>
      <c r="D49" s="60"/>
    </row>
    <row r="50" spans="2:4" ht="4.5" customHeight="1">
      <c r="B50" s="48"/>
      <c r="C50" s="48"/>
      <c r="D50" s="48"/>
    </row>
    <row r="51" spans="1:4" ht="13.5" customHeight="1">
      <c r="A51" s="46"/>
      <c r="B51" s="39" t="s">
        <v>634</v>
      </c>
      <c r="C51" s="39"/>
      <c r="D51" s="39"/>
    </row>
    <row r="52" spans="1:4" ht="54.75" customHeight="1">
      <c r="A52" s="46"/>
      <c r="B52" s="68" t="s">
        <v>361</v>
      </c>
      <c r="C52" s="59"/>
      <c r="D52" s="60"/>
    </row>
    <row r="53" spans="2:4" ht="4.5" customHeight="1">
      <c r="B53" s="48"/>
      <c r="C53" s="48"/>
      <c r="D53" s="48"/>
    </row>
    <row r="54" spans="1:4" ht="13.5" customHeight="1">
      <c r="A54" s="46"/>
      <c r="B54" s="39" t="s">
        <v>635</v>
      </c>
      <c r="C54" s="39"/>
      <c r="D54" s="39"/>
    </row>
    <row r="55" spans="1:4" ht="14.25" customHeight="1">
      <c r="A55" s="46"/>
      <c r="B55" s="65" t="s">
        <v>362</v>
      </c>
      <c r="C55" s="66"/>
      <c r="D55" s="67"/>
    </row>
    <row r="56" spans="2:4" ht="16.5" customHeight="1">
      <c r="B56" s="52" t="s">
        <v>636</v>
      </c>
      <c r="C56" s="44"/>
      <c r="D56" s="44"/>
    </row>
    <row r="57" spans="2:4" ht="68.25" customHeight="1">
      <c r="B57" s="64" t="s">
        <v>352</v>
      </c>
      <c r="C57" s="59"/>
      <c r="D57" s="60"/>
    </row>
    <row r="58" spans="2:4" ht="4.5" customHeight="1">
      <c r="B58" s="49"/>
      <c r="C58" s="49"/>
      <c r="D58" s="49"/>
    </row>
    <row r="59" spans="2:4" ht="13.5" customHeight="1">
      <c r="B59" s="57" t="s">
        <v>637</v>
      </c>
      <c r="C59" s="57"/>
      <c r="D59" s="57"/>
    </row>
    <row r="60" spans="2:4" ht="55.5" customHeight="1">
      <c r="B60" s="65" t="s">
        <v>353</v>
      </c>
      <c r="C60" s="66"/>
      <c r="D60" s="67"/>
    </row>
    <row r="61" spans="2:4" ht="4.5" customHeight="1">
      <c r="B61" s="49"/>
      <c r="C61" s="49"/>
      <c r="D61" s="49"/>
    </row>
    <row r="62" spans="2:4" ht="13.5" customHeight="1">
      <c r="B62" s="57" t="s">
        <v>638</v>
      </c>
      <c r="C62" s="57"/>
      <c r="D62" s="57"/>
    </row>
    <row r="63" spans="2:4" ht="41.25" customHeight="1">
      <c r="B63" s="64" t="s">
        <v>359</v>
      </c>
      <c r="C63" s="59"/>
      <c r="D63" s="60"/>
    </row>
    <row r="64" spans="2:4" ht="4.5" customHeight="1">
      <c r="B64" s="45"/>
      <c r="C64" s="45"/>
      <c r="D64" s="45"/>
    </row>
    <row r="65" spans="2:4" ht="13.5" customHeight="1">
      <c r="B65" s="57" t="s">
        <v>639</v>
      </c>
      <c r="C65" s="57"/>
      <c r="D65" s="57"/>
    </row>
    <row r="66" spans="2:4" ht="41.25" customHeight="1">
      <c r="B66" s="64" t="s">
        <v>357</v>
      </c>
      <c r="C66" s="59"/>
      <c r="D66" s="60"/>
    </row>
    <row r="67" spans="2:4" ht="4.5" customHeight="1">
      <c r="B67" s="50"/>
      <c r="C67" s="50"/>
      <c r="D67" s="50"/>
    </row>
    <row r="68" spans="2:4" ht="13.5" customHeight="1">
      <c r="B68" s="57" t="s">
        <v>640</v>
      </c>
      <c r="C68" s="57"/>
      <c r="D68" s="57"/>
    </row>
    <row r="69" spans="2:4" ht="70.5" customHeight="1">
      <c r="B69" s="64" t="s">
        <v>644</v>
      </c>
      <c r="C69" s="59"/>
      <c r="D69" s="60"/>
    </row>
    <row r="70" spans="2:4" ht="4.5" customHeight="1">
      <c r="B70" s="50"/>
      <c r="C70" s="50"/>
      <c r="D70" s="50"/>
    </row>
    <row r="71" spans="2:4" ht="24.75" customHeight="1">
      <c r="B71" s="61" t="s">
        <v>354</v>
      </c>
      <c r="C71" s="62"/>
      <c r="D71" s="63"/>
    </row>
    <row r="72" spans="2:4" ht="4.5" customHeight="1">
      <c r="B72" s="50"/>
      <c r="C72" s="50"/>
      <c r="D72" s="50"/>
    </row>
    <row r="73" spans="2:4" ht="13.5" customHeight="1">
      <c r="B73" s="57" t="s">
        <v>370</v>
      </c>
      <c r="C73" s="57"/>
      <c r="D73" s="57"/>
    </row>
    <row r="74" spans="2:4" ht="52.5" customHeight="1">
      <c r="B74" s="64" t="s">
        <v>355</v>
      </c>
      <c r="C74" s="59"/>
      <c r="D74" s="60"/>
    </row>
    <row r="75" spans="2:4" ht="4.5" customHeight="1">
      <c r="B75" s="51"/>
      <c r="C75" s="51"/>
      <c r="D75" s="51"/>
    </row>
    <row r="76" spans="2:4" ht="13.5" customHeight="1">
      <c r="B76" s="57" t="s">
        <v>371</v>
      </c>
      <c r="C76" s="57"/>
      <c r="D76" s="57"/>
    </row>
    <row r="77" spans="2:4" ht="88.5" customHeight="1">
      <c r="B77" s="61" t="s">
        <v>365</v>
      </c>
      <c r="C77" s="62"/>
      <c r="D77" s="63"/>
    </row>
    <row r="78" spans="2:4" ht="4.5" customHeight="1">
      <c r="B78" s="45"/>
      <c r="C78" s="45"/>
      <c r="D78" s="45"/>
    </row>
    <row r="79" spans="2:4" ht="54.75" customHeight="1">
      <c r="B79" s="61" t="s">
        <v>366</v>
      </c>
      <c r="C79" s="62"/>
      <c r="D79" s="63"/>
    </row>
    <row r="80" spans="2:4" ht="4.5" customHeight="1">
      <c r="B80" s="50"/>
      <c r="C80" s="50"/>
      <c r="D80" s="50"/>
    </row>
    <row r="81" ht="4.5" customHeight="1"/>
    <row r="82" spans="2:4" ht="13.5" customHeight="1">
      <c r="B82" s="57" t="s">
        <v>641</v>
      </c>
      <c r="C82" s="57"/>
      <c r="D82" s="57"/>
    </row>
    <row r="83" spans="2:4" ht="343.5" customHeight="1">
      <c r="B83" s="58" t="s">
        <v>356</v>
      </c>
      <c r="C83" s="59"/>
      <c r="D83" s="60"/>
    </row>
  </sheetData>
  <sheetProtection/>
  <mergeCells count="45">
    <mergeCell ref="B2:D2"/>
    <mergeCell ref="B4:D4"/>
    <mergeCell ref="B15:D15"/>
    <mergeCell ref="B13:D13"/>
    <mergeCell ref="B7:D7"/>
    <mergeCell ref="B12:D12"/>
    <mergeCell ref="B40:D40"/>
    <mergeCell ref="B16:D16"/>
    <mergeCell ref="B18:D18"/>
    <mergeCell ref="B19:D19"/>
    <mergeCell ref="B21:D21"/>
    <mergeCell ref="B23:D23"/>
    <mergeCell ref="B24:D24"/>
    <mergeCell ref="B55:D55"/>
    <mergeCell ref="B26:D26"/>
    <mergeCell ref="B27:D27"/>
    <mergeCell ref="B29:D29"/>
    <mergeCell ref="B30:D30"/>
    <mergeCell ref="B36:D36"/>
    <mergeCell ref="B42:D42"/>
    <mergeCell ref="B32:D32"/>
    <mergeCell ref="B33:D33"/>
    <mergeCell ref="B38:D38"/>
    <mergeCell ref="B73:D73"/>
    <mergeCell ref="B69:D69"/>
    <mergeCell ref="B71:D71"/>
    <mergeCell ref="B57:D57"/>
    <mergeCell ref="B59:D59"/>
    <mergeCell ref="B44:D44"/>
    <mergeCell ref="B49:D49"/>
    <mergeCell ref="B45:D45"/>
    <mergeCell ref="B47:D47"/>
    <mergeCell ref="B52:D52"/>
    <mergeCell ref="B63:D63"/>
    <mergeCell ref="B66:D66"/>
    <mergeCell ref="B60:D60"/>
    <mergeCell ref="B62:D62"/>
    <mergeCell ref="B65:D65"/>
    <mergeCell ref="B68:D68"/>
    <mergeCell ref="B82:D82"/>
    <mergeCell ref="B83:D83"/>
    <mergeCell ref="B76:D76"/>
    <mergeCell ref="B77:D77"/>
    <mergeCell ref="B79:D79"/>
    <mergeCell ref="B74:D74"/>
  </mergeCells>
  <printOptions/>
  <pageMargins left="0.75" right="0.75" top="1" bottom="1" header="0.5" footer="0.5"/>
  <pageSetup horizontalDpi="600" verticalDpi="600" orientation="portrait" paperSize="9" scale="57" r:id="rId2"/>
  <rowBreaks count="2" manualBreakCount="2">
    <brk id="43" max="4" man="1"/>
    <brk id="81" max="4" man="1"/>
  </rowBreaks>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151"/>
  <sheetViews>
    <sheetView showGridLines="0" showZeros="0" tabSelected="1" zoomScalePageLayoutView="0" workbookViewId="0" topLeftCell="A92">
      <selection activeCell="B117" sqref="B117:R117"/>
    </sheetView>
  </sheetViews>
  <sheetFormatPr defaultColWidth="9.140625" defaultRowHeight="12" customHeight="1"/>
  <cols>
    <col min="1" max="1" width="1.7109375" style="15" customWidth="1"/>
    <col min="2" max="9" width="9.421875" style="15" customWidth="1"/>
    <col min="10" max="10" width="1.7109375" style="15" customWidth="1"/>
    <col min="11" max="18" width="9.421875" style="15" customWidth="1"/>
    <col min="19" max="19" width="1.7109375" style="15" customWidth="1"/>
    <col min="20" max="20" width="9.00390625" style="15" customWidth="1"/>
    <col min="21" max="21" width="32.7109375" style="15" bestFit="1" customWidth="1"/>
    <col min="22" max="22" width="15.421875" style="15" bestFit="1" customWidth="1"/>
    <col min="23" max="23" width="53.421875" style="15" bestFit="1" customWidth="1"/>
    <col min="24" max="24" width="30.28125" style="15" bestFit="1" customWidth="1"/>
    <col min="25" max="25" width="34.421875" style="15" bestFit="1" customWidth="1"/>
    <col min="26" max="26" width="30.28125" style="15" bestFit="1" customWidth="1"/>
    <col min="27" max="27" width="30.8515625" style="15" bestFit="1" customWidth="1"/>
    <col min="28" max="28" width="31.57421875" style="15" bestFit="1" customWidth="1"/>
    <col min="29" max="29" width="31.140625" style="15" bestFit="1" customWidth="1"/>
    <col min="30" max="30" width="33.8515625" style="15" bestFit="1" customWidth="1"/>
    <col min="31" max="31" width="35.140625" style="15" bestFit="1" customWidth="1"/>
    <col min="32" max="32" width="30.28125" style="15" bestFit="1" customWidth="1"/>
    <col min="33" max="33" width="20.57421875" style="15" bestFit="1" customWidth="1"/>
    <col min="34" max="34" width="17.140625" style="15" bestFit="1" customWidth="1"/>
    <col min="35" max="35" width="14.7109375" style="15" bestFit="1" customWidth="1"/>
    <col min="36" max="36" width="28.7109375" style="15" bestFit="1" customWidth="1"/>
    <col min="37" max="37" width="48.140625" style="15" bestFit="1" customWidth="1"/>
    <col min="38" max="38" width="22.8515625" style="15" customWidth="1"/>
    <col min="39" max="39" width="18.57421875" style="15" customWidth="1"/>
    <col min="40" max="40" width="14.421875" style="15" customWidth="1"/>
    <col min="41" max="16384" width="9.140625" style="15" customWidth="1"/>
  </cols>
  <sheetData>
    <row r="1" spans="21:40" ht="12" customHeight="1" hidden="1">
      <c r="U1" s="11" t="s">
        <v>239</v>
      </c>
      <c r="V1" s="12" t="s">
        <v>216</v>
      </c>
      <c r="W1" s="11" t="s">
        <v>192</v>
      </c>
      <c r="X1" s="12" t="s">
        <v>3</v>
      </c>
      <c r="Y1" s="12" t="s">
        <v>4</v>
      </c>
      <c r="Z1" s="12" t="s">
        <v>5</v>
      </c>
      <c r="AA1" s="12" t="s">
        <v>6</v>
      </c>
      <c r="AB1" s="12" t="s">
        <v>7</v>
      </c>
      <c r="AC1" s="12" t="s">
        <v>8</v>
      </c>
      <c r="AD1" s="12" t="s">
        <v>9</v>
      </c>
      <c r="AE1" s="12" t="s">
        <v>10</v>
      </c>
      <c r="AF1" s="12" t="s">
        <v>11</v>
      </c>
      <c r="AG1" s="11" t="s">
        <v>599</v>
      </c>
      <c r="AH1" s="13" t="s">
        <v>606</v>
      </c>
      <c r="AI1" s="11" t="s">
        <v>240</v>
      </c>
      <c r="AJ1" s="14" t="s">
        <v>238</v>
      </c>
      <c r="AK1" s="11" t="s">
        <v>605</v>
      </c>
      <c r="AL1" s="11" t="s">
        <v>299</v>
      </c>
      <c r="AM1" s="11" t="s">
        <v>302</v>
      </c>
      <c r="AN1" s="11" t="s">
        <v>344</v>
      </c>
    </row>
    <row r="2" ht="12" customHeight="1" hidden="1"/>
    <row r="3" spans="21:40" ht="12" customHeight="1" hidden="1">
      <c r="U3" s="15" t="s">
        <v>607</v>
      </c>
      <c r="V3" s="16" t="s">
        <v>217</v>
      </c>
      <c r="W3" s="17" t="s">
        <v>207</v>
      </c>
      <c r="X3" s="18" t="s">
        <v>554</v>
      </c>
      <c r="Y3" s="18" t="s">
        <v>229</v>
      </c>
      <c r="Z3" s="18" t="s">
        <v>563</v>
      </c>
      <c r="AA3" s="15" t="s">
        <v>15</v>
      </c>
      <c r="AB3" s="15" t="s">
        <v>17</v>
      </c>
      <c r="AC3" s="18" t="s">
        <v>467</v>
      </c>
      <c r="AD3" s="18" t="s">
        <v>391</v>
      </c>
      <c r="AE3" s="18" t="s">
        <v>21</v>
      </c>
      <c r="AF3" s="18" t="s">
        <v>569</v>
      </c>
      <c r="AG3" s="15" t="s">
        <v>603</v>
      </c>
      <c r="AH3" s="18">
        <v>6</v>
      </c>
      <c r="AI3" s="18">
        <v>1</v>
      </c>
      <c r="AJ3" s="15" t="s">
        <v>616</v>
      </c>
      <c r="AK3" s="19" t="s">
        <v>214</v>
      </c>
      <c r="AL3" s="15" t="s">
        <v>300</v>
      </c>
      <c r="AM3" s="15" t="s">
        <v>300</v>
      </c>
      <c r="AN3" s="15" t="s">
        <v>345</v>
      </c>
    </row>
    <row r="4" spans="21:40" ht="12" customHeight="1" hidden="1">
      <c r="U4" s="15" t="s">
        <v>215</v>
      </c>
      <c r="V4" s="16" t="s">
        <v>218</v>
      </c>
      <c r="W4" s="17" t="s">
        <v>209</v>
      </c>
      <c r="X4" s="18" t="s">
        <v>571</v>
      </c>
      <c r="Y4" s="18" t="s">
        <v>555</v>
      </c>
      <c r="Z4" s="18" t="s">
        <v>472</v>
      </c>
      <c r="AA4" s="15" t="s">
        <v>16</v>
      </c>
      <c r="AB4" s="15" t="s">
        <v>18</v>
      </c>
      <c r="AC4" s="18" t="s">
        <v>260</v>
      </c>
      <c r="AD4" s="18" t="s">
        <v>410</v>
      </c>
      <c r="AE4" s="18" t="s">
        <v>568</v>
      </c>
      <c r="AF4" s="18" t="s">
        <v>290</v>
      </c>
      <c r="AG4" s="15" t="s">
        <v>600</v>
      </c>
      <c r="AH4" s="18">
        <v>7</v>
      </c>
      <c r="AI4" s="18">
        <v>2</v>
      </c>
      <c r="AJ4" s="15" t="s">
        <v>261</v>
      </c>
      <c r="AK4" s="19" t="s">
        <v>226</v>
      </c>
      <c r="AL4" s="15" t="s">
        <v>301</v>
      </c>
      <c r="AM4" s="15" t="s">
        <v>301</v>
      </c>
      <c r="AN4" s="15" t="s">
        <v>346</v>
      </c>
    </row>
    <row r="5" spans="21:40" ht="12" customHeight="1" hidden="1">
      <c r="U5" s="20" t="s">
        <v>241</v>
      </c>
      <c r="V5" s="16" t="s">
        <v>219</v>
      </c>
      <c r="W5" s="17" t="s">
        <v>210</v>
      </c>
      <c r="X5" s="18" t="s">
        <v>470</v>
      </c>
      <c r="Y5" s="18" t="s">
        <v>388</v>
      </c>
      <c r="Z5" s="18" t="s">
        <v>262</v>
      </c>
      <c r="AA5" s="18" t="s">
        <v>564</v>
      </c>
      <c r="AB5" s="15" t="s">
        <v>96</v>
      </c>
      <c r="AC5" s="18" t="s">
        <v>501</v>
      </c>
      <c r="AD5" s="18" t="s">
        <v>459</v>
      </c>
      <c r="AE5" s="18" t="s">
        <v>468</v>
      </c>
      <c r="AF5" s="18" t="s">
        <v>421</v>
      </c>
      <c r="AG5" s="15" t="s">
        <v>601</v>
      </c>
      <c r="AH5" s="18">
        <v>8</v>
      </c>
      <c r="AI5" s="18">
        <v>3</v>
      </c>
      <c r="AJ5" s="20" t="s">
        <v>227</v>
      </c>
      <c r="AK5" s="16" t="s">
        <v>233</v>
      </c>
      <c r="AN5" s="15" t="s">
        <v>347</v>
      </c>
    </row>
    <row r="6" spans="21:40" ht="12" customHeight="1" hidden="1">
      <c r="U6" s="15" t="s">
        <v>242</v>
      </c>
      <c r="V6" s="16" t="s">
        <v>220</v>
      </c>
      <c r="W6" s="17" t="s">
        <v>193</v>
      </c>
      <c r="X6" s="18" t="s">
        <v>263</v>
      </c>
      <c r="Y6" s="18" t="s">
        <v>425</v>
      </c>
      <c r="Z6" s="18" t="s">
        <v>493</v>
      </c>
      <c r="AA6" s="18" t="s">
        <v>408</v>
      </c>
      <c r="AB6" s="16" t="s">
        <v>248</v>
      </c>
      <c r="AC6" s="18" t="s">
        <v>64</v>
      </c>
      <c r="AD6" s="18" t="s">
        <v>475</v>
      </c>
      <c r="AE6" s="18" t="s">
        <v>31</v>
      </c>
      <c r="AF6" s="18" t="s">
        <v>429</v>
      </c>
      <c r="AG6" s="15" t="s">
        <v>602</v>
      </c>
      <c r="AI6" s="18">
        <v>4</v>
      </c>
      <c r="AJ6" s="20" t="s">
        <v>234</v>
      </c>
      <c r="AK6" s="19" t="s">
        <v>536</v>
      </c>
      <c r="AN6" s="15" t="s">
        <v>301</v>
      </c>
    </row>
    <row r="7" spans="21:37" ht="12" customHeight="1" hidden="1">
      <c r="U7" s="20" t="s">
        <v>611</v>
      </c>
      <c r="V7" s="16" t="s">
        <v>221</v>
      </c>
      <c r="W7" s="17" t="s">
        <v>194</v>
      </c>
      <c r="X7" s="18" t="s">
        <v>33</v>
      </c>
      <c r="Y7" s="18" t="s">
        <v>415</v>
      </c>
      <c r="Z7" s="18" t="s">
        <v>530</v>
      </c>
      <c r="AA7" s="18" t="s">
        <v>417</v>
      </c>
      <c r="AB7" s="18" t="s">
        <v>230</v>
      </c>
      <c r="AC7" s="18" t="s">
        <v>264</v>
      </c>
      <c r="AD7" s="18" t="s">
        <v>508</v>
      </c>
      <c r="AE7" s="18" t="s">
        <v>46</v>
      </c>
      <c r="AF7" s="16" t="s">
        <v>248</v>
      </c>
      <c r="AI7" s="18">
        <v>5</v>
      </c>
      <c r="AJ7" s="18" t="s">
        <v>560</v>
      </c>
      <c r="AK7" s="19" t="s">
        <v>542</v>
      </c>
    </row>
    <row r="8" spans="21:37" ht="12" customHeight="1" hidden="1">
      <c r="U8" s="20" t="s">
        <v>544</v>
      </c>
      <c r="V8" s="16" t="s">
        <v>222</v>
      </c>
      <c r="W8" s="17" t="s">
        <v>249</v>
      </c>
      <c r="X8" s="18" t="s">
        <v>40</v>
      </c>
      <c r="Y8" s="18" t="s">
        <v>445</v>
      </c>
      <c r="Z8" s="18" t="s">
        <v>48</v>
      </c>
      <c r="AA8" s="18" t="s">
        <v>265</v>
      </c>
      <c r="AB8" s="18" t="s">
        <v>285</v>
      </c>
      <c r="AC8" s="18" t="s">
        <v>106</v>
      </c>
      <c r="AD8" s="18" t="s">
        <v>45</v>
      </c>
      <c r="AE8" s="16" t="s">
        <v>248</v>
      </c>
      <c r="AF8" s="18" t="s">
        <v>551</v>
      </c>
      <c r="AI8" s="18">
        <v>6</v>
      </c>
      <c r="AJ8" s="18" t="s">
        <v>543</v>
      </c>
      <c r="AK8" s="19" t="s">
        <v>552</v>
      </c>
    </row>
    <row r="9" spans="21:37" ht="12" customHeight="1" hidden="1">
      <c r="U9" s="20" t="s">
        <v>553</v>
      </c>
      <c r="V9" s="16" t="s">
        <v>223</v>
      </c>
      <c r="W9" s="17" t="s">
        <v>208</v>
      </c>
      <c r="X9" s="18" t="s">
        <v>74</v>
      </c>
      <c r="Y9" s="18" t="s">
        <v>471</v>
      </c>
      <c r="Z9" s="18" t="s">
        <v>56</v>
      </c>
      <c r="AA9" s="18" t="s">
        <v>283</v>
      </c>
      <c r="AB9" s="18" t="s">
        <v>382</v>
      </c>
      <c r="AC9" s="18" t="s">
        <v>131</v>
      </c>
      <c r="AD9" s="18" t="s">
        <v>81</v>
      </c>
      <c r="AE9" s="18" t="s">
        <v>22</v>
      </c>
      <c r="AF9" s="18" t="s">
        <v>377</v>
      </c>
      <c r="AI9" s="18">
        <v>7</v>
      </c>
      <c r="AJ9" s="18" t="s">
        <v>612</v>
      </c>
      <c r="AK9" s="19" t="s">
        <v>559</v>
      </c>
    </row>
    <row r="10" spans="21:37" ht="12" customHeight="1" hidden="1">
      <c r="U10" s="20" t="s">
        <v>560</v>
      </c>
      <c r="V10" s="16" t="s">
        <v>224</v>
      </c>
      <c r="W10" s="21" t="s">
        <v>250</v>
      </c>
      <c r="X10" s="16" t="s">
        <v>248</v>
      </c>
      <c r="Y10" s="18" t="s">
        <v>523</v>
      </c>
      <c r="Z10" s="16" t="s">
        <v>248</v>
      </c>
      <c r="AA10" s="16" t="s">
        <v>248</v>
      </c>
      <c r="AB10" s="18" t="s">
        <v>418</v>
      </c>
      <c r="AC10" s="18" t="s">
        <v>132</v>
      </c>
      <c r="AD10" s="18" t="s">
        <v>92</v>
      </c>
      <c r="AE10" s="18" t="s">
        <v>428</v>
      </c>
      <c r="AF10" s="18" t="s">
        <v>386</v>
      </c>
      <c r="AI10" s="18">
        <v>8</v>
      </c>
      <c r="AJ10" s="18" t="s">
        <v>613</v>
      </c>
      <c r="AK10" s="19" t="s">
        <v>307</v>
      </c>
    </row>
    <row r="11" spans="21:37" ht="12" customHeight="1" hidden="1">
      <c r="U11" s="20" t="s">
        <v>570</v>
      </c>
      <c r="V11" s="16" t="s">
        <v>225</v>
      </c>
      <c r="W11" s="17" t="s">
        <v>195</v>
      </c>
      <c r="X11" s="18" t="s">
        <v>379</v>
      </c>
      <c r="Y11" s="18" t="s">
        <v>69</v>
      </c>
      <c r="Z11" s="18" t="s">
        <v>266</v>
      </c>
      <c r="AA11" s="18" t="s">
        <v>399</v>
      </c>
      <c r="AB11" s="18" t="s">
        <v>435</v>
      </c>
      <c r="AC11" s="18" t="s">
        <v>136</v>
      </c>
      <c r="AD11" s="18" t="s">
        <v>97</v>
      </c>
      <c r="AE11" s="18" t="s">
        <v>267</v>
      </c>
      <c r="AF11" s="18" t="s">
        <v>437</v>
      </c>
      <c r="AI11" s="18">
        <v>9</v>
      </c>
      <c r="AJ11" s="18" t="s">
        <v>617</v>
      </c>
      <c r="AK11" s="19" t="s">
        <v>378</v>
      </c>
    </row>
    <row r="12" spans="21:37" ht="12" customHeight="1" hidden="1">
      <c r="U12" s="20" t="s">
        <v>543</v>
      </c>
      <c r="V12" s="16"/>
      <c r="W12" s="17" t="s">
        <v>196</v>
      </c>
      <c r="X12" s="18" t="s">
        <v>424</v>
      </c>
      <c r="Y12" s="16" t="s">
        <v>248</v>
      </c>
      <c r="Z12" s="18" t="s">
        <v>538</v>
      </c>
      <c r="AA12" s="18" t="s">
        <v>284</v>
      </c>
      <c r="AB12" s="18" t="s">
        <v>49</v>
      </c>
      <c r="AC12" s="18" t="s">
        <v>145</v>
      </c>
      <c r="AD12" s="18" t="s">
        <v>102</v>
      </c>
      <c r="AE12" s="18" t="s">
        <v>460</v>
      </c>
      <c r="AF12" s="18" t="s">
        <v>451</v>
      </c>
      <c r="AI12" s="18">
        <v>10</v>
      </c>
      <c r="AJ12" s="15" t="s">
        <v>268</v>
      </c>
      <c r="AK12" s="19" t="s">
        <v>311</v>
      </c>
    </row>
    <row r="13" spans="21:37" ht="12" customHeight="1" hidden="1">
      <c r="U13" s="20" t="s">
        <v>609</v>
      </c>
      <c r="V13" s="12"/>
      <c r="W13" s="17" t="s">
        <v>197</v>
      </c>
      <c r="X13" s="18" t="s">
        <v>438</v>
      </c>
      <c r="Y13" s="18" t="s">
        <v>546</v>
      </c>
      <c r="Z13" s="18" t="s">
        <v>573</v>
      </c>
      <c r="AA13" s="18" t="s">
        <v>434</v>
      </c>
      <c r="AB13" s="16" t="s">
        <v>248</v>
      </c>
      <c r="AC13" s="18" t="s">
        <v>155</v>
      </c>
      <c r="AD13" s="16" t="s">
        <v>248</v>
      </c>
      <c r="AE13" s="18" t="s">
        <v>23</v>
      </c>
      <c r="AF13" s="18" t="s">
        <v>461</v>
      </c>
      <c r="AI13" s="18">
        <v>11</v>
      </c>
      <c r="AJ13" s="18" t="s">
        <v>614</v>
      </c>
      <c r="AK13" s="19" t="s">
        <v>590</v>
      </c>
    </row>
    <row r="14" spans="21:37" ht="12" customHeight="1" hidden="1">
      <c r="U14" s="15" t="s">
        <v>610</v>
      </c>
      <c r="V14" s="16"/>
      <c r="W14" s="17" t="s">
        <v>243</v>
      </c>
      <c r="X14" s="18" t="s">
        <v>484</v>
      </c>
      <c r="Y14" s="18" t="s">
        <v>380</v>
      </c>
      <c r="Z14" s="18" t="s">
        <v>407</v>
      </c>
      <c r="AA14" s="18" t="s">
        <v>456</v>
      </c>
      <c r="AB14" s="18" t="s">
        <v>557</v>
      </c>
      <c r="AC14" s="16" t="s">
        <v>248</v>
      </c>
      <c r="AD14" s="18" t="s">
        <v>534</v>
      </c>
      <c r="AE14" s="18" t="s">
        <v>287</v>
      </c>
      <c r="AF14" s="18" t="s">
        <v>469</v>
      </c>
      <c r="AI14" s="18">
        <v>12</v>
      </c>
      <c r="AJ14" s="18" t="s">
        <v>394</v>
      </c>
      <c r="AK14" s="19" t="s">
        <v>393</v>
      </c>
    </row>
    <row r="15" spans="21:37" ht="12" customHeight="1" hidden="1">
      <c r="U15" s="20" t="s">
        <v>395</v>
      </c>
      <c r="V15" s="16"/>
      <c r="W15" s="17" t="s">
        <v>244</v>
      </c>
      <c r="X15" s="18" t="s">
        <v>25</v>
      </c>
      <c r="Y15" s="18" t="s">
        <v>464</v>
      </c>
      <c r="Z15" s="18" t="s">
        <v>416</v>
      </c>
      <c r="AA15" s="18" t="s">
        <v>473</v>
      </c>
      <c r="AB15" s="18" t="s">
        <v>574</v>
      </c>
      <c r="AC15" s="18" t="s">
        <v>566</v>
      </c>
      <c r="AD15" s="18" t="s">
        <v>375</v>
      </c>
      <c r="AE15" s="18" t="s">
        <v>39</v>
      </c>
      <c r="AF15" s="18" t="s">
        <v>489</v>
      </c>
      <c r="AI15" s="18">
        <v>13</v>
      </c>
      <c r="AJ15" s="18" t="s">
        <v>615</v>
      </c>
      <c r="AK15" s="19" t="s">
        <v>591</v>
      </c>
    </row>
    <row r="16" spans="21:37" ht="12" customHeight="1" hidden="1">
      <c r="U16" s="20" t="s">
        <v>413</v>
      </c>
      <c r="V16" s="16"/>
      <c r="W16" s="17" t="s">
        <v>245</v>
      </c>
      <c r="X16" s="18" t="s">
        <v>89</v>
      </c>
      <c r="Y16" s="18" t="s">
        <v>269</v>
      </c>
      <c r="Z16" s="18" t="s">
        <v>446</v>
      </c>
      <c r="AA16" s="16" t="s">
        <v>248</v>
      </c>
      <c r="AB16" s="18" t="s">
        <v>500</v>
      </c>
      <c r="AC16" s="18" t="s">
        <v>91</v>
      </c>
      <c r="AD16" s="18" t="s">
        <v>402</v>
      </c>
      <c r="AE16" s="16" t="s">
        <v>248</v>
      </c>
      <c r="AF16" s="16" t="s">
        <v>248</v>
      </c>
      <c r="AI16" s="18">
        <v>14</v>
      </c>
      <c r="AJ16" s="20"/>
      <c r="AK16" s="19" t="s">
        <v>412</v>
      </c>
    </row>
    <row r="17" spans="21:37" ht="12" customHeight="1" hidden="1">
      <c r="U17" s="20" t="s">
        <v>423</v>
      </c>
      <c r="V17" s="16"/>
      <c r="W17" s="17" t="s">
        <v>246</v>
      </c>
      <c r="X17" s="18" t="s">
        <v>98</v>
      </c>
      <c r="Y17" s="18" t="s">
        <v>492</v>
      </c>
      <c r="Z17" s="18" t="s">
        <v>499</v>
      </c>
      <c r="AA17" s="18"/>
      <c r="AB17" s="18" t="s">
        <v>506</v>
      </c>
      <c r="AC17" s="18" t="s">
        <v>122</v>
      </c>
      <c r="AD17" s="18" t="s">
        <v>481</v>
      </c>
      <c r="AE17" s="15" t="s">
        <v>24</v>
      </c>
      <c r="AF17" s="18" t="s">
        <v>232</v>
      </c>
      <c r="AI17" s="18">
        <v>15</v>
      </c>
      <c r="AJ17" s="20"/>
      <c r="AK17" s="19" t="s">
        <v>422</v>
      </c>
    </row>
    <row r="18" spans="21:37" ht="12" customHeight="1" hidden="1">
      <c r="U18" s="20"/>
      <c r="V18" s="16"/>
      <c r="W18" s="17" t="s">
        <v>247</v>
      </c>
      <c r="X18" s="18" t="s">
        <v>114</v>
      </c>
      <c r="Y18" s="18" t="s">
        <v>512</v>
      </c>
      <c r="Z18" s="18" t="s">
        <v>513</v>
      </c>
      <c r="AA18" s="18"/>
      <c r="AB18" s="18" t="s">
        <v>531</v>
      </c>
      <c r="AC18" s="18" t="s">
        <v>148</v>
      </c>
      <c r="AD18" s="18" t="s">
        <v>516</v>
      </c>
      <c r="AE18" s="15" t="s">
        <v>270</v>
      </c>
      <c r="AF18" s="18" t="s">
        <v>558</v>
      </c>
      <c r="AH18" s="18"/>
      <c r="AI18" s="18">
        <v>16</v>
      </c>
      <c r="AK18" s="19" t="s">
        <v>430</v>
      </c>
    </row>
    <row r="19" spans="22:37" ht="12" customHeight="1" hidden="1">
      <c r="V19" s="16"/>
      <c r="W19" s="17" t="s">
        <v>575</v>
      </c>
      <c r="X19" s="18" t="s">
        <v>123</v>
      </c>
      <c r="Y19" s="18" t="s">
        <v>26</v>
      </c>
      <c r="Z19" s="18" t="s">
        <v>518</v>
      </c>
      <c r="AB19" s="18" t="s">
        <v>36</v>
      </c>
      <c r="AC19" s="18" t="s">
        <v>271</v>
      </c>
      <c r="AD19" s="18" t="s">
        <v>521</v>
      </c>
      <c r="AE19" s="16" t="s">
        <v>248</v>
      </c>
      <c r="AF19" s="18" t="s">
        <v>442</v>
      </c>
      <c r="AG19" s="18"/>
      <c r="AH19" s="18"/>
      <c r="AI19" s="18">
        <v>17</v>
      </c>
      <c r="AJ19" s="18"/>
      <c r="AK19" s="19" t="s">
        <v>372</v>
      </c>
    </row>
    <row r="20" spans="22:37" ht="12" customHeight="1" hidden="1">
      <c r="V20" s="16"/>
      <c r="W20" s="17" t="s">
        <v>198</v>
      </c>
      <c r="X20" s="18" t="s">
        <v>128</v>
      </c>
      <c r="Y20" s="18" t="s">
        <v>272</v>
      </c>
      <c r="Z20" s="18" t="s">
        <v>35</v>
      </c>
      <c r="AA20" s="18"/>
      <c r="AB20" s="18" t="s">
        <v>70</v>
      </c>
      <c r="AC20" s="18" t="s">
        <v>157</v>
      </c>
      <c r="AD20" s="18" t="s">
        <v>107</v>
      </c>
      <c r="AE20" s="18" t="s">
        <v>550</v>
      </c>
      <c r="AF20" s="18" t="s">
        <v>476</v>
      </c>
      <c r="AG20" s="18"/>
      <c r="AH20" s="18"/>
      <c r="AI20" s="18">
        <v>18</v>
      </c>
      <c r="AJ20" s="18"/>
      <c r="AK20" s="19" t="s">
        <v>443</v>
      </c>
    </row>
    <row r="21" spans="22:37" ht="12" customHeight="1" hidden="1">
      <c r="V21" s="16"/>
      <c r="W21" s="17" t="s">
        <v>199</v>
      </c>
      <c r="X21" s="16" t="s">
        <v>248</v>
      </c>
      <c r="Y21" s="18" t="s">
        <v>62</v>
      </c>
      <c r="Z21" s="16" t="s">
        <v>248</v>
      </c>
      <c r="AA21" s="18"/>
      <c r="AB21" s="18" t="s">
        <v>76</v>
      </c>
      <c r="AC21" s="16" t="s">
        <v>248</v>
      </c>
      <c r="AD21" s="18" t="s">
        <v>273</v>
      </c>
      <c r="AE21" s="18" t="s">
        <v>376</v>
      </c>
      <c r="AF21" s="16" t="s">
        <v>248</v>
      </c>
      <c r="AG21" s="18"/>
      <c r="AH21" s="18"/>
      <c r="AI21" s="18">
        <v>19</v>
      </c>
      <c r="AK21" s="19" t="s">
        <v>452</v>
      </c>
    </row>
    <row r="22" spans="22:37" ht="12" customHeight="1" hidden="1">
      <c r="V22" s="16"/>
      <c r="W22" s="17" t="s">
        <v>251</v>
      </c>
      <c r="X22" s="18" t="s">
        <v>387</v>
      </c>
      <c r="Y22" s="16" t="s">
        <v>248</v>
      </c>
      <c r="Z22" s="18" t="s">
        <v>237</v>
      </c>
      <c r="AA22" s="18"/>
      <c r="AB22" s="18" t="s">
        <v>85</v>
      </c>
      <c r="AC22" s="18" t="s">
        <v>549</v>
      </c>
      <c r="AD22" s="16" t="s">
        <v>248</v>
      </c>
      <c r="AE22" s="18" t="s">
        <v>392</v>
      </c>
      <c r="AF22" s="18" t="s">
        <v>535</v>
      </c>
      <c r="AG22" s="18"/>
      <c r="AH22" s="18"/>
      <c r="AI22" s="18">
        <v>20</v>
      </c>
      <c r="AK22" s="19" t="s">
        <v>462</v>
      </c>
    </row>
    <row r="23" spans="22:37" ht="12" customHeight="1" hidden="1">
      <c r="V23" s="16"/>
      <c r="W23" s="17" t="s">
        <v>576</v>
      </c>
      <c r="X23" s="18" t="s">
        <v>431</v>
      </c>
      <c r="Y23" s="18" t="s">
        <v>562</v>
      </c>
      <c r="Z23" s="18" t="s">
        <v>398</v>
      </c>
      <c r="AB23" s="18" t="s">
        <v>105</v>
      </c>
      <c r="AC23" s="18" t="s">
        <v>409</v>
      </c>
      <c r="AD23" s="15" t="s">
        <v>19</v>
      </c>
      <c r="AE23" s="18" t="s">
        <v>288</v>
      </c>
      <c r="AF23" s="18" t="s">
        <v>541</v>
      </c>
      <c r="AG23" s="16"/>
      <c r="AH23" s="16"/>
      <c r="AI23" s="18">
        <v>21</v>
      </c>
      <c r="AK23" s="19" t="s">
        <v>310</v>
      </c>
    </row>
    <row r="24" spans="22:37" ht="12" customHeight="1" hidden="1">
      <c r="V24" s="16"/>
      <c r="W24" s="17" t="s">
        <v>577</v>
      </c>
      <c r="X24" s="18" t="s">
        <v>453</v>
      </c>
      <c r="Y24" s="18" t="s">
        <v>432</v>
      </c>
      <c r="Z24" s="18" t="s">
        <v>433</v>
      </c>
      <c r="AB24" s="16" t="s">
        <v>248</v>
      </c>
      <c r="AC24" s="18" t="s">
        <v>58</v>
      </c>
      <c r="AD24" s="18" t="s">
        <v>567</v>
      </c>
      <c r="AE24" s="18" t="s">
        <v>495</v>
      </c>
      <c r="AF24" s="18" t="s">
        <v>404</v>
      </c>
      <c r="AG24" s="16"/>
      <c r="AH24" s="16"/>
      <c r="AI24" s="18">
        <v>22</v>
      </c>
      <c r="AK24" s="16" t="s">
        <v>477</v>
      </c>
    </row>
    <row r="25" spans="22:37" ht="12" customHeight="1" hidden="1">
      <c r="V25" s="16"/>
      <c r="W25" s="17" t="s">
        <v>578</v>
      </c>
      <c r="X25" s="18" t="s">
        <v>491</v>
      </c>
      <c r="Y25" s="18" t="s">
        <v>498</v>
      </c>
      <c r="Z25" s="18" t="s">
        <v>42</v>
      </c>
      <c r="AB25" s="18" t="s">
        <v>286</v>
      </c>
      <c r="AC25" s="18" t="s">
        <v>124</v>
      </c>
      <c r="AD25" s="18" t="s">
        <v>384</v>
      </c>
      <c r="AE25" s="18" t="s">
        <v>502</v>
      </c>
      <c r="AF25" s="18" t="s">
        <v>411</v>
      </c>
      <c r="AG25" s="16"/>
      <c r="AH25" s="16"/>
      <c r="AI25" s="18">
        <v>23</v>
      </c>
      <c r="AK25" s="16" t="s">
        <v>483</v>
      </c>
    </row>
    <row r="26" spans="22:37" ht="12" customHeight="1" hidden="1">
      <c r="V26" s="16"/>
      <c r="W26" s="17" t="s">
        <v>200</v>
      </c>
      <c r="X26" s="15" t="s">
        <v>47</v>
      </c>
      <c r="Y26" s="18" t="s">
        <v>529</v>
      </c>
      <c r="Z26" s="16" t="s">
        <v>14</v>
      </c>
      <c r="AB26" s="18" t="s">
        <v>548</v>
      </c>
      <c r="AC26" s="18" t="s">
        <v>161</v>
      </c>
      <c r="AD26" s="18" t="s">
        <v>420</v>
      </c>
      <c r="AE26" s="18" t="s">
        <v>509</v>
      </c>
      <c r="AF26" s="18" t="s">
        <v>482</v>
      </c>
      <c r="AG26" s="16"/>
      <c r="AH26" s="16"/>
      <c r="AI26" s="18">
        <v>24</v>
      </c>
      <c r="AK26" s="19" t="s">
        <v>490</v>
      </c>
    </row>
    <row r="27" spans="22:37" ht="12" customHeight="1" hidden="1">
      <c r="V27" s="16"/>
      <c r="W27" s="17" t="s">
        <v>579</v>
      </c>
      <c r="X27" s="18" t="s">
        <v>68</v>
      </c>
      <c r="Y27" s="18" t="s">
        <v>75</v>
      </c>
      <c r="Z27" s="18" t="s">
        <v>556</v>
      </c>
      <c r="AB27" s="18" t="s">
        <v>565</v>
      </c>
      <c r="AC27" s="16" t="s">
        <v>248</v>
      </c>
      <c r="AD27" s="18" t="s">
        <v>427</v>
      </c>
      <c r="AE27" s="18" t="s">
        <v>289</v>
      </c>
      <c r="AF27" s="16" t="s">
        <v>248</v>
      </c>
      <c r="AG27" s="16"/>
      <c r="AH27" s="16"/>
      <c r="AI27" s="18">
        <v>25</v>
      </c>
      <c r="AK27" s="19" t="s">
        <v>496</v>
      </c>
    </row>
    <row r="28" spans="22:37" ht="12" customHeight="1" hidden="1">
      <c r="V28" s="16"/>
      <c r="W28" s="17" t="s">
        <v>581</v>
      </c>
      <c r="X28" s="16" t="s">
        <v>248</v>
      </c>
      <c r="Y28" s="18" t="s">
        <v>84</v>
      </c>
      <c r="Z28" s="18" t="s">
        <v>381</v>
      </c>
      <c r="AB28" s="18" t="s">
        <v>400</v>
      </c>
      <c r="AC28" s="18" t="s">
        <v>539</v>
      </c>
      <c r="AD28" s="18" t="s">
        <v>59</v>
      </c>
      <c r="AE28" s="18" t="s">
        <v>526</v>
      </c>
      <c r="AG28" s="16"/>
      <c r="AH28" s="16"/>
      <c r="AI28" s="18">
        <v>26</v>
      </c>
      <c r="AK28" s="19" t="s">
        <v>503</v>
      </c>
    </row>
    <row r="29" spans="22:37" ht="12" customHeight="1" hidden="1">
      <c r="V29" s="16"/>
      <c r="W29" s="17" t="s">
        <v>580</v>
      </c>
      <c r="X29" s="18" t="s">
        <v>235</v>
      </c>
      <c r="Y29" s="18" t="s">
        <v>99</v>
      </c>
      <c r="Z29" s="18" t="s">
        <v>281</v>
      </c>
      <c r="AA29" s="18"/>
      <c r="AB29" s="18" t="s">
        <v>447</v>
      </c>
      <c r="AC29" s="18" t="s">
        <v>383</v>
      </c>
      <c r="AD29" s="18" t="s">
        <v>87</v>
      </c>
      <c r="AE29" s="16" t="s">
        <v>248</v>
      </c>
      <c r="AG29" s="16"/>
      <c r="AH29" s="16"/>
      <c r="AI29" s="18">
        <v>27</v>
      </c>
      <c r="AK29" s="19" t="s">
        <v>510</v>
      </c>
    </row>
    <row r="30" spans="22:37" ht="12" customHeight="1" hidden="1">
      <c r="V30" s="16"/>
      <c r="W30" s="17" t="s">
        <v>252</v>
      </c>
      <c r="X30" s="18" t="s">
        <v>545</v>
      </c>
      <c r="Y30" s="16" t="s">
        <v>248</v>
      </c>
      <c r="Z30" s="18" t="s">
        <v>505</v>
      </c>
      <c r="AB30" s="18" t="s">
        <v>466</v>
      </c>
      <c r="AC30" s="18" t="s">
        <v>426</v>
      </c>
      <c r="AD30" s="16" t="s">
        <v>248</v>
      </c>
      <c r="AE30" s="18" t="s">
        <v>540</v>
      </c>
      <c r="AG30" s="16"/>
      <c r="AH30" s="16"/>
      <c r="AI30" s="18">
        <v>28</v>
      </c>
      <c r="AK30" s="19" t="s">
        <v>592</v>
      </c>
    </row>
    <row r="31" spans="22:37" ht="12" customHeight="1" hidden="1">
      <c r="V31" s="16"/>
      <c r="W31" s="17" t="s">
        <v>582</v>
      </c>
      <c r="X31" s="18" t="s">
        <v>561</v>
      </c>
      <c r="Y31" s="18" t="s">
        <v>397</v>
      </c>
      <c r="Z31" s="18" t="s">
        <v>282</v>
      </c>
      <c r="AB31" s="18" t="s">
        <v>479</v>
      </c>
      <c r="AC31" s="18" t="s">
        <v>436</v>
      </c>
      <c r="AD31" s="18" t="s">
        <v>449</v>
      </c>
      <c r="AE31" s="18" t="s">
        <v>385</v>
      </c>
      <c r="AG31" s="16"/>
      <c r="AH31" s="16"/>
      <c r="AI31" s="18">
        <v>29</v>
      </c>
      <c r="AK31" s="19" t="s">
        <v>522</v>
      </c>
    </row>
    <row r="32" spans="22:37" ht="12" customHeight="1" hidden="1">
      <c r="V32" s="16"/>
      <c r="W32" s="17" t="s">
        <v>201</v>
      </c>
      <c r="X32" s="18" t="s">
        <v>396</v>
      </c>
      <c r="Y32" s="18" t="s">
        <v>406</v>
      </c>
      <c r="Z32" s="18" t="s">
        <v>27</v>
      </c>
      <c r="AB32" s="18" t="s">
        <v>514</v>
      </c>
      <c r="AC32" s="18" t="s">
        <v>494</v>
      </c>
      <c r="AD32" s="18" t="s">
        <v>30</v>
      </c>
      <c r="AE32" s="18" t="s">
        <v>403</v>
      </c>
      <c r="AG32" s="16"/>
      <c r="AH32" s="16"/>
      <c r="AI32" s="18">
        <v>30</v>
      </c>
      <c r="AK32" s="19" t="s">
        <v>527</v>
      </c>
    </row>
    <row r="33" spans="22:37" ht="12" customHeight="1" hidden="1">
      <c r="V33" s="16"/>
      <c r="W33" s="17" t="s">
        <v>274</v>
      </c>
      <c r="X33" s="18" t="s">
        <v>405</v>
      </c>
      <c r="Y33" s="18" t="s">
        <v>439</v>
      </c>
      <c r="Z33" s="16" t="s">
        <v>248</v>
      </c>
      <c r="AA33" s="18"/>
      <c r="AB33" s="18" t="s">
        <v>519</v>
      </c>
      <c r="AC33" s="18" t="s">
        <v>37</v>
      </c>
      <c r="AD33" s="18" t="s">
        <v>51</v>
      </c>
      <c r="AE33" s="18" t="s">
        <v>450</v>
      </c>
      <c r="AG33" s="16"/>
      <c r="AH33" s="16"/>
      <c r="AI33" s="16"/>
      <c r="AK33" s="19" t="s">
        <v>593</v>
      </c>
    </row>
    <row r="34" spans="22:37" ht="12" customHeight="1" hidden="1">
      <c r="V34" s="16"/>
      <c r="W34" s="17" t="s">
        <v>583</v>
      </c>
      <c r="X34" s="18" t="s">
        <v>414</v>
      </c>
      <c r="Y34" s="18" t="s">
        <v>485</v>
      </c>
      <c r="Z34" s="18" t="s">
        <v>547</v>
      </c>
      <c r="AA34" s="18"/>
      <c r="AB34" s="18" t="s">
        <v>524</v>
      </c>
      <c r="AC34" s="18" t="s">
        <v>44</v>
      </c>
      <c r="AD34" s="18" t="s">
        <v>72</v>
      </c>
      <c r="AE34" s="18" t="s">
        <v>52</v>
      </c>
      <c r="AG34" s="16"/>
      <c r="AH34" s="16"/>
      <c r="AI34" s="16"/>
      <c r="AK34" s="19" t="s">
        <v>32</v>
      </c>
    </row>
    <row r="35" spans="22:37" ht="12" customHeight="1" hidden="1">
      <c r="V35" s="16"/>
      <c r="W35" s="17" t="s">
        <v>202</v>
      </c>
      <c r="X35" s="18" t="s">
        <v>444</v>
      </c>
      <c r="Y35" s="18" t="s">
        <v>34</v>
      </c>
      <c r="Z35" s="18" t="s">
        <v>389</v>
      </c>
      <c r="AA35" s="18"/>
      <c r="AB35" s="18" t="s">
        <v>28</v>
      </c>
      <c r="AC35" s="18" t="s">
        <v>116</v>
      </c>
      <c r="AD35" s="18" t="s">
        <v>112</v>
      </c>
      <c r="AE35" s="18" t="s">
        <v>60</v>
      </c>
      <c r="AG35" s="16"/>
      <c r="AH35" s="16"/>
      <c r="AI35" s="16"/>
      <c r="AK35" s="19" t="s">
        <v>318</v>
      </c>
    </row>
    <row r="36" spans="22:37" ht="12" customHeight="1" hidden="1">
      <c r="V36" s="16"/>
      <c r="W36" s="17" t="s">
        <v>203</v>
      </c>
      <c r="X36" s="18" t="s">
        <v>478</v>
      </c>
      <c r="Y36" s="18" t="s">
        <v>90</v>
      </c>
      <c r="Z36" s="18" t="s">
        <v>275</v>
      </c>
      <c r="AA36" s="18"/>
      <c r="AB36" s="18" t="s">
        <v>57</v>
      </c>
      <c r="AC36" s="18" t="s">
        <v>119</v>
      </c>
      <c r="AD36" s="16" t="s">
        <v>248</v>
      </c>
      <c r="AE36" s="18" t="s">
        <v>66</v>
      </c>
      <c r="AG36" s="16"/>
      <c r="AH36" s="16"/>
      <c r="AI36" s="16"/>
      <c r="AK36" s="19" t="s">
        <v>594</v>
      </c>
    </row>
    <row r="37" spans="22:37" ht="12" customHeight="1" hidden="1">
      <c r="V37" s="16"/>
      <c r="W37" s="17" t="s">
        <v>584</v>
      </c>
      <c r="X37" s="18" t="s">
        <v>517</v>
      </c>
      <c r="Y37" s="18" t="s">
        <v>95</v>
      </c>
      <c r="Z37" s="18" t="s">
        <v>440</v>
      </c>
      <c r="AB37" s="18" t="s">
        <v>100</v>
      </c>
      <c r="AC37" s="18" t="s">
        <v>134</v>
      </c>
      <c r="AD37" s="18" t="s">
        <v>276</v>
      </c>
      <c r="AE37" s="16" t="s">
        <v>248</v>
      </c>
      <c r="AG37" s="16"/>
      <c r="AH37" s="16"/>
      <c r="AI37" s="16"/>
      <c r="AK37" s="19" t="s">
        <v>53</v>
      </c>
    </row>
    <row r="38" spans="22:37" ht="12" customHeight="1" hidden="1">
      <c r="V38" s="16"/>
      <c r="W38" s="17" t="s">
        <v>585</v>
      </c>
      <c r="X38" s="18" t="s">
        <v>54</v>
      </c>
      <c r="Y38" s="16" t="s">
        <v>248</v>
      </c>
      <c r="Z38" s="18" t="s">
        <v>455</v>
      </c>
      <c r="AA38" s="16"/>
      <c r="AB38" s="18" t="s">
        <v>115</v>
      </c>
      <c r="AC38" s="18" t="s">
        <v>139</v>
      </c>
      <c r="AD38" s="18" t="s">
        <v>618</v>
      </c>
      <c r="AG38" s="16"/>
      <c r="AH38" s="16"/>
      <c r="AI38" s="16"/>
      <c r="AK38" s="19" t="s">
        <v>61</v>
      </c>
    </row>
    <row r="39" spans="22:37" ht="12" customHeight="1" hidden="1">
      <c r="V39" s="16"/>
      <c r="W39" s="17" t="s">
        <v>253</v>
      </c>
      <c r="X39" s="18" t="s">
        <v>83</v>
      </c>
      <c r="Y39" s="18" t="s">
        <v>236</v>
      </c>
      <c r="Z39" s="18" t="s">
        <v>465</v>
      </c>
      <c r="AA39" s="16"/>
      <c r="AB39" s="16" t="s">
        <v>248</v>
      </c>
      <c r="AC39" s="18" t="s">
        <v>277</v>
      </c>
      <c r="AD39" s="18" t="s">
        <v>488</v>
      </c>
      <c r="AG39" s="16"/>
      <c r="AH39" s="16"/>
      <c r="AI39" s="16"/>
      <c r="AJ39" s="16"/>
      <c r="AK39" s="19" t="s">
        <v>67</v>
      </c>
    </row>
    <row r="40" spans="22:37" ht="12" customHeight="1" hidden="1">
      <c r="V40" s="16"/>
      <c r="W40" s="17" t="s">
        <v>204</v>
      </c>
      <c r="X40" s="18" t="s">
        <v>109</v>
      </c>
      <c r="Y40" s="18" t="s">
        <v>537</v>
      </c>
      <c r="Z40" s="16" t="s">
        <v>248</v>
      </c>
      <c r="AA40" s="16"/>
      <c r="AB40" s="18" t="s">
        <v>457</v>
      </c>
      <c r="AC40" s="18" t="s">
        <v>141</v>
      </c>
      <c r="AD40" s="18" t="s">
        <v>38</v>
      </c>
      <c r="AG40" s="16"/>
      <c r="AH40" s="16"/>
      <c r="AI40" s="16"/>
      <c r="AJ40" s="16"/>
      <c r="AK40" s="19" t="s">
        <v>73</v>
      </c>
    </row>
    <row r="41" spans="22:37" ht="12" customHeight="1" hidden="1">
      <c r="V41" s="16"/>
      <c r="W41" s="22" t="s">
        <v>259</v>
      </c>
      <c r="X41" s="18" t="s">
        <v>118</v>
      </c>
      <c r="Y41" s="18" t="s">
        <v>572</v>
      </c>
      <c r="AA41" s="16"/>
      <c r="AB41" s="18" t="s">
        <v>474</v>
      </c>
      <c r="AC41" s="16" t="s">
        <v>248</v>
      </c>
      <c r="AD41" s="16" t="s">
        <v>248</v>
      </c>
      <c r="AG41" s="16"/>
      <c r="AH41" s="16"/>
      <c r="AI41" s="16"/>
      <c r="AJ41" s="16"/>
      <c r="AK41" s="19" t="s">
        <v>82</v>
      </c>
    </row>
    <row r="42" spans="22:37" ht="12" customHeight="1" hidden="1">
      <c r="V42" s="16"/>
      <c r="W42" s="17" t="s">
        <v>254</v>
      </c>
      <c r="X42" s="18" t="s">
        <v>121</v>
      </c>
      <c r="Y42" s="18" t="s">
        <v>454</v>
      </c>
      <c r="AA42" s="16"/>
      <c r="AB42" s="18" t="s">
        <v>486</v>
      </c>
      <c r="AC42" s="18" t="s">
        <v>390</v>
      </c>
      <c r="AD42" s="15" t="s">
        <v>65</v>
      </c>
      <c r="AE42" s="18"/>
      <c r="AG42" s="16"/>
      <c r="AH42" s="16"/>
      <c r="AI42" s="16"/>
      <c r="AJ42" s="16"/>
      <c r="AK42" s="19" t="s">
        <v>373</v>
      </c>
    </row>
    <row r="43" spans="22:37" ht="12" customHeight="1" hidden="1">
      <c r="V43" s="16"/>
      <c r="W43" s="17" t="s">
        <v>586</v>
      </c>
      <c r="X43" s="16" t="s">
        <v>248</v>
      </c>
      <c r="Y43" s="18" t="s">
        <v>504</v>
      </c>
      <c r="AA43" s="16"/>
      <c r="AB43" s="18" t="s">
        <v>43</v>
      </c>
      <c r="AC43" s="18" t="s">
        <v>77</v>
      </c>
      <c r="AD43" s="15" t="s">
        <v>20</v>
      </c>
      <c r="AG43" s="16"/>
      <c r="AH43" s="16"/>
      <c r="AI43" s="16"/>
      <c r="AJ43" s="16"/>
      <c r="AK43" s="19" t="s">
        <v>317</v>
      </c>
    </row>
    <row r="44" spans="22:37" ht="12" customHeight="1" hidden="1">
      <c r="V44" s="16"/>
      <c r="W44" s="17" t="s">
        <v>255</v>
      </c>
      <c r="X44" s="18" t="s">
        <v>228</v>
      </c>
      <c r="Y44" s="18" t="s">
        <v>278</v>
      </c>
      <c r="AA44" s="16"/>
      <c r="AB44" s="18" t="s">
        <v>63</v>
      </c>
      <c r="AC44" s="18" t="s">
        <v>126</v>
      </c>
      <c r="AD44" s="16" t="s">
        <v>248</v>
      </c>
      <c r="AG44" s="16"/>
      <c r="AH44" s="16"/>
      <c r="AI44" s="16"/>
      <c r="AJ44" s="16"/>
      <c r="AK44" s="19" t="s">
        <v>88</v>
      </c>
    </row>
    <row r="45" spans="22:37" ht="12" customHeight="1" hidden="1">
      <c r="V45" s="16"/>
      <c r="W45" s="17" t="s">
        <v>256</v>
      </c>
      <c r="X45" s="18" t="s">
        <v>463</v>
      </c>
      <c r="Y45" s="18" t="s">
        <v>41</v>
      </c>
      <c r="AA45" s="16"/>
      <c r="AB45" s="18" t="s">
        <v>110</v>
      </c>
      <c r="AC45" s="18" t="s">
        <v>143</v>
      </c>
      <c r="AD45" s="18"/>
      <c r="AG45" s="16"/>
      <c r="AH45" s="16"/>
      <c r="AI45" s="16"/>
      <c r="AJ45" s="16"/>
      <c r="AK45" s="19" t="s">
        <v>93</v>
      </c>
    </row>
    <row r="46" spans="22:37" ht="12" customHeight="1" hidden="1">
      <c r="V46" s="16"/>
      <c r="W46" s="17" t="s">
        <v>257</v>
      </c>
      <c r="X46" s="18" t="s">
        <v>497</v>
      </c>
      <c r="Y46" s="18" t="s">
        <v>55</v>
      </c>
      <c r="AA46" s="16"/>
      <c r="AB46" s="16" t="s">
        <v>248</v>
      </c>
      <c r="AC46" s="18" t="s">
        <v>150</v>
      </c>
      <c r="AG46" s="16"/>
      <c r="AH46" s="16"/>
      <c r="AI46" s="16"/>
      <c r="AJ46" s="16"/>
      <c r="AK46" s="19" t="s">
        <v>312</v>
      </c>
    </row>
    <row r="47" spans="22:37" ht="12" customHeight="1" hidden="1">
      <c r="V47" s="16"/>
      <c r="W47" s="17" t="s">
        <v>258</v>
      </c>
      <c r="X47" s="18" t="s">
        <v>528</v>
      </c>
      <c r="Y47" s="16" t="s">
        <v>248</v>
      </c>
      <c r="AA47" s="16"/>
      <c r="AC47" s="16" t="s">
        <v>248</v>
      </c>
      <c r="AG47" s="16"/>
      <c r="AH47" s="16"/>
      <c r="AI47" s="16"/>
      <c r="AJ47" s="16"/>
      <c r="AK47" s="16" t="s">
        <v>316</v>
      </c>
    </row>
    <row r="48" spans="22:37" ht="12" customHeight="1" hidden="1">
      <c r="V48" s="16"/>
      <c r="W48" s="17" t="s">
        <v>205</v>
      </c>
      <c r="X48" s="18" t="s">
        <v>94</v>
      </c>
      <c r="AA48" s="16"/>
      <c r="AB48" s="18"/>
      <c r="AC48" s="18" t="s">
        <v>279</v>
      </c>
      <c r="AD48" s="18"/>
      <c r="AG48" s="16"/>
      <c r="AH48" s="16"/>
      <c r="AI48" s="16"/>
      <c r="AJ48" s="16"/>
      <c r="AK48" s="16" t="s">
        <v>295</v>
      </c>
    </row>
    <row r="49" spans="22:37" ht="12" customHeight="1" hidden="1">
      <c r="V49" s="16"/>
      <c r="W49" s="17" t="s">
        <v>587</v>
      </c>
      <c r="X49" s="18" t="s">
        <v>104</v>
      </c>
      <c r="AA49" s="16"/>
      <c r="AC49" s="18" t="s">
        <v>441</v>
      </c>
      <c r="AF49" s="16"/>
      <c r="AG49" s="16"/>
      <c r="AH49" s="16"/>
      <c r="AI49" s="16"/>
      <c r="AJ49" s="16"/>
      <c r="AK49" s="16" t="s">
        <v>309</v>
      </c>
    </row>
    <row r="50" spans="22:37" ht="12" customHeight="1" hidden="1">
      <c r="V50" s="16"/>
      <c r="W50" s="17" t="s">
        <v>206</v>
      </c>
      <c r="X50" s="18" t="s">
        <v>125</v>
      </c>
      <c r="AA50" s="16"/>
      <c r="AC50" s="18" t="s">
        <v>458</v>
      </c>
      <c r="AE50" s="16"/>
      <c r="AF50" s="16"/>
      <c r="AG50" s="16"/>
      <c r="AH50" s="16"/>
      <c r="AI50" s="16"/>
      <c r="AJ50" s="16"/>
      <c r="AK50" s="19" t="s">
        <v>103</v>
      </c>
    </row>
    <row r="51" spans="22:37" ht="12" customHeight="1" hidden="1">
      <c r="V51" s="16"/>
      <c r="W51" s="17" t="s">
        <v>588</v>
      </c>
      <c r="X51" s="16" t="s">
        <v>248</v>
      </c>
      <c r="AA51" s="16"/>
      <c r="AC51" s="18" t="s">
        <v>480</v>
      </c>
      <c r="AD51" s="18"/>
      <c r="AE51" s="16"/>
      <c r="AF51" s="16"/>
      <c r="AG51" s="16"/>
      <c r="AH51" s="16"/>
      <c r="AI51" s="16"/>
      <c r="AJ51" s="16"/>
      <c r="AK51" s="16" t="s">
        <v>108</v>
      </c>
    </row>
    <row r="52" spans="22:37" ht="12" customHeight="1" hidden="1">
      <c r="V52" s="16"/>
      <c r="X52" s="15" t="s">
        <v>12</v>
      </c>
      <c r="AA52" s="16"/>
      <c r="AC52" s="18" t="s">
        <v>487</v>
      </c>
      <c r="AD52" s="18"/>
      <c r="AE52" s="16"/>
      <c r="AF52" s="16"/>
      <c r="AG52" s="16"/>
      <c r="AH52" s="16"/>
      <c r="AI52" s="16"/>
      <c r="AJ52" s="16"/>
      <c r="AK52" s="16" t="s">
        <v>113</v>
      </c>
    </row>
    <row r="53" spans="22:37" ht="12" customHeight="1" hidden="1">
      <c r="V53" s="16"/>
      <c r="X53" s="15" t="s">
        <v>13</v>
      </c>
      <c r="AA53" s="16"/>
      <c r="AC53" s="18" t="s">
        <v>507</v>
      </c>
      <c r="AD53" s="18"/>
      <c r="AE53" s="16"/>
      <c r="AF53" s="16"/>
      <c r="AG53" s="16"/>
      <c r="AH53" s="16"/>
      <c r="AI53" s="16"/>
      <c r="AJ53" s="16"/>
      <c r="AK53" s="19" t="s">
        <v>117</v>
      </c>
    </row>
    <row r="54" spans="22:37" ht="12" customHeight="1" hidden="1">
      <c r="V54" s="16"/>
      <c r="X54" s="15" t="s">
        <v>511</v>
      </c>
      <c r="AA54" s="16"/>
      <c r="AC54" s="18" t="s">
        <v>520</v>
      </c>
      <c r="AD54" s="18"/>
      <c r="AE54" s="16"/>
      <c r="AF54" s="16"/>
      <c r="AG54" s="16"/>
      <c r="AH54" s="16"/>
      <c r="AI54" s="16"/>
      <c r="AJ54" s="16"/>
      <c r="AK54" s="19" t="s">
        <v>120</v>
      </c>
    </row>
    <row r="55" spans="22:37" ht="12" customHeight="1" hidden="1">
      <c r="V55" s="16"/>
      <c r="X55" s="16" t="s">
        <v>248</v>
      </c>
      <c r="AA55" s="16"/>
      <c r="AC55" s="18" t="s">
        <v>532</v>
      </c>
      <c r="AE55" s="16"/>
      <c r="AF55" s="16"/>
      <c r="AG55" s="16"/>
      <c r="AH55" s="16"/>
      <c r="AI55" s="16"/>
      <c r="AJ55" s="16"/>
      <c r="AK55" s="19" t="s">
        <v>543</v>
      </c>
    </row>
    <row r="56" spans="22:37" ht="12" customHeight="1" hidden="1">
      <c r="V56" s="16"/>
      <c r="AA56" s="16"/>
      <c r="AC56" s="18" t="s">
        <v>71</v>
      </c>
      <c r="AE56" s="16"/>
      <c r="AF56" s="16"/>
      <c r="AG56" s="16"/>
      <c r="AH56" s="16"/>
      <c r="AI56" s="16"/>
      <c r="AJ56" s="16"/>
      <c r="AK56" s="19" t="s">
        <v>595</v>
      </c>
    </row>
    <row r="57" spans="22:37" ht="12" customHeight="1" hidden="1">
      <c r="V57" s="16"/>
      <c r="AA57" s="16"/>
      <c r="AC57" s="18" t="s">
        <v>111</v>
      </c>
      <c r="AE57" s="16"/>
      <c r="AF57" s="16"/>
      <c r="AG57" s="16"/>
      <c r="AH57" s="16"/>
      <c r="AI57" s="16"/>
      <c r="AJ57" s="16"/>
      <c r="AK57" s="19" t="s">
        <v>313</v>
      </c>
    </row>
    <row r="58" spans="22:37" ht="12" customHeight="1" hidden="1">
      <c r="V58" s="16"/>
      <c r="AA58" s="16"/>
      <c r="AC58" s="18" t="s">
        <v>86</v>
      </c>
      <c r="AE58" s="16"/>
      <c r="AF58" s="16"/>
      <c r="AG58" s="16"/>
      <c r="AH58" s="16"/>
      <c r="AI58" s="16"/>
      <c r="AJ58" s="16"/>
      <c r="AK58" s="19" t="s">
        <v>127</v>
      </c>
    </row>
    <row r="59" spans="22:37" ht="12" customHeight="1" hidden="1">
      <c r="V59" s="16"/>
      <c r="X59" s="18"/>
      <c r="Z59" s="16"/>
      <c r="AA59" s="16"/>
      <c r="AC59" s="18" t="s">
        <v>129</v>
      </c>
      <c r="AE59" s="16"/>
      <c r="AF59" s="16"/>
      <c r="AG59" s="16"/>
      <c r="AH59" s="16"/>
      <c r="AI59" s="16"/>
      <c r="AJ59" s="16"/>
      <c r="AK59" s="16" t="s">
        <v>130</v>
      </c>
    </row>
    <row r="60" spans="22:37" ht="12" customHeight="1" hidden="1">
      <c r="V60" s="16"/>
      <c r="Z60" s="16"/>
      <c r="AA60" s="16"/>
      <c r="AC60" s="18" t="s">
        <v>138</v>
      </c>
      <c r="AE60" s="16"/>
      <c r="AF60" s="16"/>
      <c r="AG60" s="16"/>
      <c r="AH60" s="16"/>
      <c r="AI60" s="16"/>
      <c r="AJ60" s="16"/>
      <c r="AK60" s="19" t="s">
        <v>596</v>
      </c>
    </row>
    <row r="61" spans="22:37" ht="12" customHeight="1" hidden="1">
      <c r="V61" s="16"/>
      <c r="Z61" s="16"/>
      <c r="AA61" s="16"/>
      <c r="AC61" s="18" t="s">
        <v>152</v>
      </c>
      <c r="AE61" s="16"/>
      <c r="AF61" s="16"/>
      <c r="AG61" s="16"/>
      <c r="AH61" s="16"/>
      <c r="AI61" s="16"/>
      <c r="AJ61" s="16"/>
      <c r="AK61" s="19" t="s">
        <v>321</v>
      </c>
    </row>
    <row r="62" spans="22:37" ht="12" customHeight="1" hidden="1">
      <c r="V62" s="16"/>
      <c r="X62" s="18"/>
      <c r="Z62" s="16"/>
      <c r="AA62" s="16"/>
      <c r="AC62" s="16" t="s">
        <v>248</v>
      </c>
      <c r="AE62" s="16"/>
      <c r="AF62" s="16"/>
      <c r="AG62" s="16"/>
      <c r="AH62" s="16"/>
      <c r="AI62" s="16"/>
      <c r="AJ62" s="16"/>
      <c r="AK62" s="19" t="s">
        <v>133</v>
      </c>
    </row>
    <row r="63" spans="22:37" ht="12" customHeight="1" hidden="1">
      <c r="V63" s="16"/>
      <c r="Z63" s="16"/>
      <c r="AA63" s="16"/>
      <c r="AC63" s="18" t="s">
        <v>231</v>
      </c>
      <c r="AE63" s="16"/>
      <c r="AF63" s="16"/>
      <c r="AG63" s="16"/>
      <c r="AH63" s="16"/>
      <c r="AI63" s="16"/>
      <c r="AJ63" s="16"/>
      <c r="AK63" s="19" t="s">
        <v>135</v>
      </c>
    </row>
    <row r="64" spans="22:37" ht="12" customHeight="1" hidden="1">
      <c r="V64" s="16"/>
      <c r="Z64" s="16"/>
      <c r="AA64" s="16"/>
      <c r="AB64" s="18"/>
      <c r="AC64" s="18" t="s">
        <v>533</v>
      </c>
      <c r="AE64" s="16"/>
      <c r="AF64" s="16"/>
      <c r="AG64" s="16"/>
      <c r="AH64" s="16"/>
      <c r="AI64" s="16"/>
      <c r="AJ64" s="16"/>
      <c r="AK64" s="19" t="s">
        <v>137</v>
      </c>
    </row>
    <row r="65" spans="22:37" ht="12" customHeight="1" hidden="1">
      <c r="V65" s="16"/>
      <c r="Z65" s="16"/>
      <c r="AA65" s="16"/>
      <c r="AC65" s="18" t="s">
        <v>280</v>
      </c>
      <c r="AE65" s="16"/>
      <c r="AF65" s="16"/>
      <c r="AG65" s="16"/>
      <c r="AH65" s="16"/>
      <c r="AI65" s="16"/>
      <c r="AJ65" s="16"/>
      <c r="AK65" s="19" t="s">
        <v>597</v>
      </c>
    </row>
    <row r="66" spans="22:37" ht="12" customHeight="1" hidden="1">
      <c r="V66" s="16"/>
      <c r="Z66" s="16"/>
      <c r="AA66" s="16"/>
      <c r="AC66" s="18" t="s">
        <v>401</v>
      </c>
      <c r="AE66" s="16"/>
      <c r="AF66" s="16"/>
      <c r="AG66" s="16"/>
      <c r="AH66" s="16"/>
      <c r="AI66" s="16"/>
      <c r="AJ66" s="16"/>
      <c r="AK66" s="19" t="s">
        <v>374</v>
      </c>
    </row>
    <row r="67" spans="22:37" ht="12" customHeight="1" hidden="1">
      <c r="V67" s="16"/>
      <c r="Z67" s="16"/>
      <c r="AA67" s="16"/>
      <c r="AC67" s="18" t="s">
        <v>419</v>
      </c>
      <c r="AE67" s="16"/>
      <c r="AF67" s="16"/>
      <c r="AG67" s="16"/>
      <c r="AH67" s="16"/>
      <c r="AI67" s="16"/>
      <c r="AJ67" s="16"/>
      <c r="AK67" s="19" t="s">
        <v>140</v>
      </c>
    </row>
    <row r="68" spans="22:37" ht="12" customHeight="1" hidden="1">
      <c r="V68" s="16"/>
      <c r="Z68" s="16"/>
      <c r="AA68" s="16"/>
      <c r="AC68" s="18" t="s">
        <v>448</v>
      </c>
      <c r="AD68" s="18"/>
      <c r="AE68" s="16"/>
      <c r="AF68" s="16"/>
      <c r="AG68" s="16"/>
      <c r="AH68" s="16"/>
      <c r="AI68" s="16"/>
      <c r="AJ68" s="16"/>
      <c r="AK68" s="19" t="s">
        <v>142</v>
      </c>
    </row>
    <row r="69" spans="22:37" ht="12" customHeight="1" hidden="1">
      <c r="V69" s="16"/>
      <c r="Z69" s="16"/>
      <c r="AA69" s="16"/>
      <c r="AC69" s="18" t="s">
        <v>515</v>
      </c>
      <c r="AE69" s="16"/>
      <c r="AF69" s="16"/>
      <c r="AG69" s="16"/>
      <c r="AH69" s="16"/>
      <c r="AI69" s="16"/>
      <c r="AJ69" s="16"/>
      <c r="AK69" s="19" t="s">
        <v>308</v>
      </c>
    </row>
    <row r="70" spans="22:37" ht="12" customHeight="1" hidden="1">
      <c r="V70" s="16"/>
      <c r="Z70" s="16"/>
      <c r="AA70" s="16"/>
      <c r="AC70" s="18"/>
      <c r="AE70" s="16"/>
      <c r="AF70" s="16"/>
      <c r="AG70" s="16"/>
      <c r="AH70" s="16"/>
      <c r="AI70" s="16"/>
      <c r="AJ70" s="16"/>
      <c r="AK70" s="19" t="s">
        <v>144</v>
      </c>
    </row>
    <row r="71" spans="29:37" ht="12" customHeight="1" hidden="1">
      <c r="AC71" s="18" t="s">
        <v>525</v>
      </c>
      <c r="AD71" s="16"/>
      <c r="AK71" s="19" t="s">
        <v>320</v>
      </c>
    </row>
    <row r="72" spans="25:37" ht="12" customHeight="1" hidden="1">
      <c r="Y72" s="16"/>
      <c r="AC72" s="18" t="s">
        <v>29</v>
      </c>
      <c r="AK72" s="19" t="s">
        <v>598</v>
      </c>
    </row>
    <row r="73" spans="29:37" ht="12" customHeight="1" hidden="1">
      <c r="AC73" s="18" t="s">
        <v>50</v>
      </c>
      <c r="AK73" s="19" t="s">
        <v>147</v>
      </c>
    </row>
    <row r="74" spans="29:37" ht="12" customHeight="1" hidden="1">
      <c r="AC74" s="18" t="s">
        <v>101</v>
      </c>
      <c r="AK74" s="19" t="s">
        <v>149</v>
      </c>
    </row>
    <row r="75" spans="29:37" ht="12" customHeight="1" hidden="1">
      <c r="AC75" s="18" t="s">
        <v>146</v>
      </c>
      <c r="AK75" s="19" t="s">
        <v>151</v>
      </c>
    </row>
    <row r="76" spans="21:38" ht="12" customHeight="1" hidden="1">
      <c r="U76" s="23"/>
      <c r="V76" s="23"/>
      <c r="W76" s="23"/>
      <c r="Y76" s="23"/>
      <c r="Z76" s="23"/>
      <c r="AA76" s="23"/>
      <c r="AB76" s="23"/>
      <c r="AC76" s="18" t="s">
        <v>159</v>
      </c>
      <c r="AD76" s="23"/>
      <c r="AE76" s="23"/>
      <c r="AF76" s="23"/>
      <c r="AG76" s="23"/>
      <c r="AH76" s="23"/>
      <c r="AI76" s="23"/>
      <c r="AJ76" s="23"/>
      <c r="AK76" s="19" t="s">
        <v>314</v>
      </c>
      <c r="AL76" s="23"/>
    </row>
    <row r="77" spans="21:38" ht="12" customHeight="1" hidden="1">
      <c r="U77" s="23"/>
      <c r="V77" s="23"/>
      <c r="W77" s="23"/>
      <c r="Y77" s="23"/>
      <c r="Z77" s="23"/>
      <c r="AA77" s="23"/>
      <c r="AB77" s="23"/>
      <c r="AC77" s="18"/>
      <c r="AD77" s="23"/>
      <c r="AE77" s="23"/>
      <c r="AF77" s="23"/>
      <c r="AG77" s="23"/>
      <c r="AH77" s="23"/>
      <c r="AI77" s="23"/>
      <c r="AJ77" s="23"/>
      <c r="AK77" s="19" t="s">
        <v>296</v>
      </c>
      <c r="AL77" s="23"/>
    </row>
    <row r="78" spans="21:38" ht="12" customHeight="1" hidden="1">
      <c r="U78" s="23"/>
      <c r="V78" s="23"/>
      <c r="W78" s="23"/>
      <c r="X78" s="23"/>
      <c r="Y78" s="23"/>
      <c r="Z78" s="23"/>
      <c r="AA78" s="23"/>
      <c r="AB78" s="23"/>
      <c r="AC78" s="16" t="s">
        <v>248</v>
      </c>
      <c r="AD78" s="23"/>
      <c r="AE78" s="23"/>
      <c r="AF78" s="23"/>
      <c r="AG78" s="23"/>
      <c r="AH78" s="23"/>
      <c r="AI78" s="23"/>
      <c r="AJ78" s="23"/>
      <c r="AK78" s="19" t="s">
        <v>319</v>
      </c>
      <c r="AL78" s="23"/>
    </row>
    <row r="79" spans="21:38" ht="12" customHeight="1" hidden="1">
      <c r="U79" s="23"/>
      <c r="V79" s="23"/>
      <c r="W79" s="23"/>
      <c r="X79" s="23"/>
      <c r="Y79" s="23"/>
      <c r="Z79" s="23"/>
      <c r="AA79" s="23"/>
      <c r="AB79" s="23"/>
      <c r="AD79" s="23"/>
      <c r="AE79" s="23"/>
      <c r="AF79" s="23"/>
      <c r="AG79" s="23"/>
      <c r="AH79" s="23"/>
      <c r="AI79" s="23"/>
      <c r="AJ79" s="23"/>
      <c r="AK79" s="19" t="s">
        <v>153</v>
      </c>
      <c r="AL79" s="23"/>
    </row>
    <row r="80" spans="21:38" ht="12" customHeight="1" hidden="1">
      <c r="U80" s="23"/>
      <c r="V80" s="23"/>
      <c r="W80" s="23"/>
      <c r="X80" s="23"/>
      <c r="Y80" s="23"/>
      <c r="Z80" s="23"/>
      <c r="AA80" s="23"/>
      <c r="AB80" s="23"/>
      <c r="AD80" s="23"/>
      <c r="AE80" s="23"/>
      <c r="AF80" s="23"/>
      <c r="AG80" s="23"/>
      <c r="AH80" s="23"/>
      <c r="AI80" s="23"/>
      <c r="AJ80" s="23"/>
      <c r="AK80" s="19" t="s">
        <v>154</v>
      </c>
      <c r="AL80" s="23"/>
    </row>
    <row r="81" spans="21:38" ht="12" customHeight="1" hidden="1">
      <c r="U81" s="23"/>
      <c r="V81" s="23"/>
      <c r="W81" s="23"/>
      <c r="X81" s="23"/>
      <c r="Y81" s="23"/>
      <c r="Z81" s="23"/>
      <c r="AA81" s="23"/>
      <c r="AB81" s="23"/>
      <c r="AD81" s="23"/>
      <c r="AE81" s="23"/>
      <c r="AF81" s="23"/>
      <c r="AG81" s="23"/>
      <c r="AH81" s="23"/>
      <c r="AI81" s="23"/>
      <c r="AJ81" s="23"/>
      <c r="AK81" s="19" t="s">
        <v>156</v>
      </c>
      <c r="AL81" s="23"/>
    </row>
    <row r="82" spans="21:38" ht="12" customHeight="1" hidden="1">
      <c r="U82" s="23"/>
      <c r="V82" s="23"/>
      <c r="W82" s="23"/>
      <c r="X82" s="23"/>
      <c r="Y82" s="23"/>
      <c r="Z82" s="23"/>
      <c r="AA82" s="23"/>
      <c r="AB82" s="23"/>
      <c r="AD82" s="23"/>
      <c r="AE82" s="23"/>
      <c r="AF82" s="23"/>
      <c r="AG82" s="23"/>
      <c r="AH82" s="23"/>
      <c r="AI82" s="23"/>
      <c r="AJ82" s="23"/>
      <c r="AK82" s="16" t="s">
        <v>158</v>
      </c>
      <c r="AL82" s="23"/>
    </row>
    <row r="83" spans="21:38" ht="12" customHeight="1" hidden="1">
      <c r="U83" s="23"/>
      <c r="V83" s="23"/>
      <c r="W83" s="23"/>
      <c r="X83" s="23"/>
      <c r="Y83" s="23"/>
      <c r="Z83" s="23"/>
      <c r="AA83" s="23"/>
      <c r="AB83" s="23"/>
      <c r="AD83" s="23"/>
      <c r="AE83" s="23"/>
      <c r="AF83" s="23"/>
      <c r="AG83" s="23"/>
      <c r="AH83" s="23"/>
      <c r="AI83" s="23"/>
      <c r="AJ83" s="23"/>
      <c r="AK83" s="19" t="s">
        <v>160</v>
      </c>
      <c r="AL83" s="23"/>
    </row>
    <row r="84" spans="21:38" ht="12" customHeight="1" hidden="1">
      <c r="U84" s="23"/>
      <c r="V84" s="23"/>
      <c r="W84" s="23"/>
      <c r="X84" s="23"/>
      <c r="Y84" s="23"/>
      <c r="Z84" s="23"/>
      <c r="AA84" s="23"/>
      <c r="AB84" s="23"/>
      <c r="AD84" s="23"/>
      <c r="AE84" s="23"/>
      <c r="AF84" s="23"/>
      <c r="AG84" s="23"/>
      <c r="AH84" s="23"/>
      <c r="AI84" s="23"/>
      <c r="AJ84" s="23"/>
      <c r="AK84" s="16" t="s">
        <v>162</v>
      </c>
      <c r="AL84" s="23"/>
    </row>
    <row r="85" spans="21:38" ht="12" customHeight="1" hidden="1">
      <c r="U85" s="23"/>
      <c r="V85" s="23"/>
      <c r="W85" s="23"/>
      <c r="X85" s="23"/>
      <c r="Y85" s="23"/>
      <c r="Z85" s="23"/>
      <c r="AA85" s="23"/>
      <c r="AB85" s="23"/>
      <c r="AD85" s="23"/>
      <c r="AE85" s="23"/>
      <c r="AF85" s="23"/>
      <c r="AG85" s="23"/>
      <c r="AH85" s="23"/>
      <c r="AI85" s="23"/>
      <c r="AJ85" s="23"/>
      <c r="AK85" s="19" t="s">
        <v>349</v>
      </c>
      <c r="AL85" s="23"/>
    </row>
    <row r="86" spans="21:38" ht="12" customHeight="1" hidden="1">
      <c r="U86" s="23"/>
      <c r="V86" s="23"/>
      <c r="W86" s="23"/>
      <c r="X86" s="23"/>
      <c r="Y86" s="23"/>
      <c r="Z86" s="23"/>
      <c r="AA86" s="23"/>
      <c r="AB86" s="23"/>
      <c r="AD86" s="23"/>
      <c r="AE86" s="23"/>
      <c r="AF86" s="23"/>
      <c r="AG86" s="23"/>
      <c r="AH86" s="23"/>
      <c r="AI86" s="23"/>
      <c r="AJ86" s="23"/>
      <c r="AK86" s="19" t="s">
        <v>163</v>
      </c>
      <c r="AL86" s="23"/>
    </row>
    <row r="87" spans="21:38" ht="12" customHeight="1" hidden="1">
      <c r="U87" s="23"/>
      <c r="V87" s="23"/>
      <c r="W87" s="23"/>
      <c r="X87" s="23"/>
      <c r="Y87" s="23"/>
      <c r="Z87" s="23"/>
      <c r="AA87" s="23"/>
      <c r="AB87" s="23"/>
      <c r="AD87" s="23"/>
      <c r="AE87" s="23"/>
      <c r="AF87" s="23"/>
      <c r="AG87" s="23"/>
      <c r="AH87" s="23"/>
      <c r="AI87" s="23"/>
      <c r="AJ87" s="23"/>
      <c r="AK87" s="19" t="s">
        <v>358</v>
      </c>
      <c r="AL87" s="23"/>
    </row>
    <row r="88" ht="12.75" customHeight="1" hidden="1">
      <c r="AK88" s="19" t="s">
        <v>164</v>
      </c>
    </row>
    <row r="89" ht="12.75" customHeight="1" hidden="1">
      <c r="AK89" s="19" t="s">
        <v>165</v>
      </c>
    </row>
    <row r="90" ht="12.75" customHeight="1" hidden="1">
      <c r="AK90" s="19" t="s">
        <v>166</v>
      </c>
    </row>
    <row r="91" ht="15" customHeight="1" hidden="1">
      <c r="AK91" s="16" t="s">
        <v>315</v>
      </c>
    </row>
    <row r="92" ht="7.5" customHeight="1">
      <c r="AK92" s="16"/>
    </row>
    <row r="93" spans="1:37" ht="13.5" customHeight="1">
      <c r="A93" s="24"/>
      <c r="B93" s="79" t="s">
        <v>167</v>
      </c>
      <c r="C93" s="80"/>
      <c r="D93" s="124" t="s">
        <v>649</v>
      </c>
      <c r="E93" s="125"/>
      <c r="F93" s="125"/>
      <c r="G93" s="125"/>
      <c r="H93" s="125"/>
      <c r="I93" s="125"/>
      <c r="J93" s="125"/>
      <c r="K93" s="125"/>
      <c r="L93" s="125"/>
      <c r="M93" s="125"/>
      <c r="N93" s="125"/>
      <c r="O93" s="125"/>
      <c r="P93" s="125"/>
      <c r="Q93" s="125"/>
      <c r="R93" s="126"/>
      <c r="S93" s="25"/>
      <c r="T93" s="25"/>
      <c r="AK93" s="16"/>
    </row>
    <row r="94" spans="1:37" ht="4.5" customHeight="1">
      <c r="A94" s="24"/>
      <c r="B94" s="4"/>
      <c r="C94" s="4"/>
      <c r="D94" s="26"/>
      <c r="E94" s="26"/>
      <c r="F94" s="26"/>
      <c r="G94" s="26"/>
      <c r="H94" s="26"/>
      <c r="I94" s="26"/>
      <c r="J94" s="26"/>
      <c r="K94" s="26"/>
      <c r="L94" s="26"/>
      <c r="M94" s="26"/>
      <c r="N94" s="26"/>
      <c r="O94" s="115"/>
      <c r="P94" s="115"/>
      <c r="Q94" s="24"/>
      <c r="R94" s="24"/>
      <c r="S94" s="27"/>
      <c r="AK94" s="16"/>
    </row>
    <row r="95" spans="1:19" ht="13.5" customHeight="1">
      <c r="A95" s="24"/>
      <c r="B95" s="79" t="s">
        <v>589</v>
      </c>
      <c r="C95" s="80"/>
      <c r="D95" s="81" t="s">
        <v>648</v>
      </c>
      <c r="E95" s="81"/>
      <c r="F95" s="81"/>
      <c r="G95" s="81"/>
      <c r="H95" s="81"/>
      <c r="I95" s="81"/>
      <c r="J95" s="28"/>
      <c r="K95" s="79" t="s">
        <v>168</v>
      </c>
      <c r="L95" s="80"/>
      <c r="M95" s="81" t="s">
        <v>223</v>
      </c>
      <c r="N95" s="81"/>
      <c r="O95" s="81"/>
      <c r="P95" s="81"/>
      <c r="Q95" s="81"/>
      <c r="R95" s="81"/>
      <c r="S95" s="27"/>
    </row>
    <row r="96" spans="1:18" ht="4.5" customHeight="1">
      <c r="A96" s="24"/>
      <c r="B96" s="5"/>
      <c r="C96" s="6"/>
      <c r="D96" s="29"/>
      <c r="E96" s="29"/>
      <c r="F96" s="29"/>
      <c r="G96" s="29"/>
      <c r="H96" s="29"/>
      <c r="I96" s="29"/>
      <c r="J96" s="29"/>
      <c r="K96" s="7"/>
      <c r="L96" s="7"/>
      <c r="M96" s="29"/>
      <c r="N96" s="29"/>
      <c r="O96" s="29"/>
      <c r="P96" s="29"/>
      <c r="Q96" s="24"/>
      <c r="R96" s="24"/>
    </row>
    <row r="97" spans="1:18" ht="13.5" customHeight="1">
      <c r="A97" s="24"/>
      <c r="B97" s="79" t="s">
        <v>186</v>
      </c>
      <c r="C97" s="80"/>
      <c r="D97" s="81" t="s">
        <v>253</v>
      </c>
      <c r="E97" s="81"/>
      <c r="F97" s="81"/>
      <c r="G97" s="81"/>
      <c r="H97" s="81"/>
      <c r="I97" s="81"/>
      <c r="J97" s="29"/>
      <c r="K97" s="79" t="s">
        <v>169</v>
      </c>
      <c r="L97" s="80"/>
      <c r="M97" s="81" t="s">
        <v>72</v>
      </c>
      <c r="N97" s="81"/>
      <c r="O97" s="81"/>
      <c r="P97" s="81"/>
      <c r="Q97" s="81"/>
      <c r="R97" s="81"/>
    </row>
    <row r="98" spans="1:18" ht="4.5" customHeight="1">
      <c r="A98" s="24"/>
      <c r="B98" s="3"/>
      <c r="C98" s="6"/>
      <c r="D98" s="29"/>
      <c r="E98" s="29"/>
      <c r="F98" s="29"/>
      <c r="G98" s="29"/>
      <c r="H98" s="29"/>
      <c r="I98" s="29"/>
      <c r="J98" s="29"/>
      <c r="K98" s="7"/>
      <c r="L98" s="7"/>
      <c r="M98" s="29"/>
      <c r="N98" s="29"/>
      <c r="O98" s="29"/>
      <c r="P98" s="29"/>
      <c r="Q98" s="24"/>
      <c r="R98" s="24"/>
    </row>
    <row r="99" spans="1:18" ht="13.5" customHeight="1">
      <c r="A99" s="24"/>
      <c r="B99" s="79" t="s">
        <v>608</v>
      </c>
      <c r="C99" s="80"/>
      <c r="D99" s="81" t="s">
        <v>242</v>
      </c>
      <c r="E99" s="81"/>
      <c r="F99" s="81"/>
      <c r="G99" s="81"/>
      <c r="H99" s="81"/>
      <c r="I99" s="81"/>
      <c r="J99" s="30"/>
      <c r="K99" s="79" t="s">
        <v>187</v>
      </c>
      <c r="L99" s="80"/>
      <c r="M99" s="117">
        <v>6</v>
      </c>
      <c r="N99" s="118"/>
      <c r="O99" s="118"/>
      <c r="P99" s="118"/>
      <c r="Q99" s="118"/>
      <c r="R99" s="119"/>
    </row>
    <row r="100" ht="4.5" customHeight="1"/>
    <row r="101" spans="1:18" ht="13.5" customHeight="1">
      <c r="A101" s="24"/>
      <c r="B101" s="79" t="s">
        <v>240</v>
      </c>
      <c r="C101" s="80"/>
      <c r="D101" s="120" t="s">
        <v>627</v>
      </c>
      <c r="E101" s="121"/>
      <c r="F101" s="55">
        <v>1</v>
      </c>
      <c r="G101" s="121" t="s">
        <v>628</v>
      </c>
      <c r="H101" s="121"/>
      <c r="I101" s="123">
        <v>0</v>
      </c>
      <c r="J101" s="123"/>
      <c r="K101" s="122" t="s">
        <v>629</v>
      </c>
      <c r="L101" s="80"/>
      <c r="M101" s="56">
        <v>1</v>
      </c>
      <c r="N101" s="121" t="s">
        <v>630</v>
      </c>
      <c r="O101" s="121"/>
      <c r="P101" s="107">
        <v>0</v>
      </c>
      <c r="Q101" s="107"/>
      <c r="R101" s="108"/>
    </row>
    <row r="102" spans="1:18" ht="4.5" customHeight="1">
      <c r="A102" s="24"/>
      <c r="B102" s="24"/>
      <c r="C102" s="24"/>
      <c r="D102" s="24"/>
      <c r="E102" s="24"/>
      <c r="F102" s="24"/>
      <c r="G102" s="24"/>
      <c r="H102" s="24"/>
      <c r="I102" s="24"/>
      <c r="J102" s="24"/>
      <c r="K102" s="24"/>
      <c r="L102" s="24"/>
      <c r="M102" s="24"/>
      <c r="N102" s="24"/>
      <c r="O102" s="24"/>
      <c r="P102" s="24"/>
      <c r="Q102" s="24"/>
      <c r="R102" s="24"/>
    </row>
    <row r="103" spans="1:18" ht="12.75">
      <c r="A103" s="24"/>
      <c r="B103" s="83" t="s">
        <v>642</v>
      </c>
      <c r="C103" s="83"/>
      <c r="D103" s="81" t="s">
        <v>647</v>
      </c>
      <c r="E103" s="81"/>
      <c r="F103" s="81"/>
      <c r="G103" s="81"/>
      <c r="H103" s="81"/>
      <c r="I103" s="81"/>
      <c r="J103" s="54"/>
      <c r="K103" s="136" t="s">
        <v>643</v>
      </c>
      <c r="L103" s="137"/>
      <c r="M103" s="81" t="s">
        <v>651</v>
      </c>
      <c r="N103" s="81"/>
      <c r="O103" s="81"/>
      <c r="P103" s="81"/>
      <c r="Q103" s="81"/>
      <c r="R103" s="81"/>
    </row>
    <row r="104" spans="1:18" ht="4.5" customHeight="1">
      <c r="A104" s="24"/>
      <c r="B104" s="2"/>
      <c r="C104" s="2"/>
      <c r="D104" s="24"/>
      <c r="E104" s="24"/>
      <c r="F104" s="24"/>
      <c r="G104" s="24"/>
      <c r="H104" s="2"/>
      <c r="I104" s="2"/>
      <c r="J104" s="24"/>
      <c r="K104" s="24"/>
      <c r="L104" s="24"/>
      <c r="M104" s="24"/>
      <c r="N104" s="24"/>
      <c r="O104" s="24"/>
      <c r="P104" s="24"/>
      <c r="Q104" s="24"/>
      <c r="R104" s="24"/>
    </row>
    <row r="105" spans="1:19" ht="13.5" customHeight="1" hidden="1">
      <c r="A105" s="24"/>
      <c r="B105" s="138" t="s">
        <v>291</v>
      </c>
      <c r="C105" s="138"/>
      <c r="D105" s="112"/>
      <c r="E105" s="113"/>
      <c r="F105" s="113"/>
      <c r="G105" s="113"/>
      <c r="H105" s="113"/>
      <c r="I105" s="114"/>
      <c r="J105" s="53"/>
      <c r="K105" s="80" t="s">
        <v>292</v>
      </c>
      <c r="L105" s="83"/>
      <c r="M105" s="81"/>
      <c r="N105" s="81"/>
      <c r="O105" s="81"/>
      <c r="P105" s="81"/>
      <c r="Q105" s="81"/>
      <c r="R105" s="81"/>
      <c r="S105" s="10"/>
    </row>
    <row r="106" spans="1:18" ht="4.5" customHeight="1">
      <c r="A106" s="24"/>
      <c r="B106" s="5"/>
      <c r="C106" s="6"/>
      <c r="D106" s="29"/>
      <c r="E106" s="29"/>
      <c r="F106" s="29"/>
      <c r="G106" s="29"/>
      <c r="H106" s="29"/>
      <c r="I106" s="29"/>
      <c r="J106" s="29"/>
      <c r="K106" s="7"/>
      <c r="L106" s="7"/>
      <c r="M106" s="29"/>
      <c r="N106" s="29"/>
      <c r="O106" s="29"/>
      <c r="P106" s="29"/>
      <c r="Q106" s="24"/>
      <c r="R106" s="24"/>
    </row>
    <row r="107" spans="1:25" ht="13.5" customHeight="1">
      <c r="A107" s="24"/>
      <c r="B107" s="79" t="s">
        <v>170</v>
      </c>
      <c r="C107" s="80"/>
      <c r="D107" s="81" t="s">
        <v>394</v>
      </c>
      <c r="E107" s="81"/>
      <c r="F107" s="81"/>
      <c r="G107" s="81"/>
      <c r="H107" s="81"/>
      <c r="I107" s="81"/>
      <c r="K107" s="79" t="s">
        <v>171</v>
      </c>
      <c r="L107" s="80"/>
      <c r="M107" s="81" t="s">
        <v>117</v>
      </c>
      <c r="N107" s="81"/>
      <c r="O107" s="81"/>
      <c r="P107" s="81"/>
      <c r="Q107" s="81"/>
      <c r="R107" s="81"/>
      <c r="V107" s="31"/>
      <c r="W107" s="32"/>
      <c r="X107" s="32"/>
      <c r="Y107" s="31"/>
    </row>
    <row r="108" spans="1:18" ht="4.5" customHeight="1">
      <c r="A108" s="24"/>
      <c r="B108" s="2"/>
      <c r="C108" s="2"/>
      <c r="D108" s="24"/>
      <c r="E108" s="24"/>
      <c r="F108" s="24"/>
      <c r="G108" s="24"/>
      <c r="H108" s="2"/>
      <c r="I108" s="2"/>
      <c r="J108" s="24"/>
      <c r="K108" s="24"/>
      <c r="L108" s="24"/>
      <c r="M108" s="24"/>
      <c r="N108" s="24"/>
      <c r="O108" s="24"/>
      <c r="P108" s="24"/>
      <c r="Q108" s="24"/>
      <c r="R108" s="24"/>
    </row>
    <row r="109" spans="1:25" ht="13.5" customHeight="1">
      <c r="A109" s="24"/>
      <c r="B109" s="79" t="s">
        <v>343</v>
      </c>
      <c r="C109" s="80"/>
      <c r="D109" s="81" t="s">
        <v>345</v>
      </c>
      <c r="E109" s="81"/>
      <c r="F109" s="81"/>
      <c r="G109" s="81"/>
      <c r="H109" s="81"/>
      <c r="I109" s="81"/>
      <c r="K109" s="79" t="s">
        <v>348</v>
      </c>
      <c r="L109" s="80"/>
      <c r="M109" s="81" t="s">
        <v>650</v>
      </c>
      <c r="N109" s="81"/>
      <c r="O109" s="81"/>
      <c r="P109" s="81"/>
      <c r="Q109" s="81"/>
      <c r="R109" s="81"/>
      <c r="V109" s="31"/>
      <c r="W109" s="32"/>
      <c r="X109" s="32"/>
      <c r="Y109" s="31"/>
    </row>
    <row r="110" spans="1:23" ht="4.5" customHeight="1">
      <c r="A110" s="24"/>
      <c r="B110" s="2"/>
      <c r="C110" s="2"/>
      <c r="D110" s="24"/>
      <c r="E110" s="24"/>
      <c r="F110" s="24"/>
      <c r="G110" s="24"/>
      <c r="H110" s="24"/>
      <c r="I110" s="24"/>
      <c r="J110" s="24"/>
      <c r="K110" s="2"/>
      <c r="L110" s="2"/>
      <c r="M110" s="24"/>
      <c r="N110" s="24"/>
      <c r="O110" s="24"/>
      <c r="P110" s="24"/>
      <c r="Q110" s="24"/>
      <c r="R110" s="24"/>
      <c r="T110" s="31"/>
      <c r="U110" s="32"/>
      <c r="V110" s="32"/>
      <c r="W110" s="31"/>
    </row>
    <row r="111" spans="1:25" ht="39.75" customHeight="1">
      <c r="A111" s="24"/>
      <c r="B111" s="122" t="s">
        <v>298</v>
      </c>
      <c r="C111" s="142"/>
      <c r="D111" s="109" t="s">
        <v>300</v>
      </c>
      <c r="E111" s="110"/>
      <c r="F111" s="110"/>
      <c r="G111" s="110"/>
      <c r="H111" s="110"/>
      <c r="I111" s="111"/>
      <c r="K111" s="79" t="s">
        <v>297</v>
      </c>
      <c r="L111" s="80"/>
      <c r="M111" s="109" t="s">
        <v>301</v>
      </c>
      <c r="N111" s="110"/>
      <c r="O111" s="110"/>
      <c r="P111" s="110"/>
      <c r="Q111" s="110"/>
      <c r="R111" s="111"/>
      <c r="V111" s="31"/>
      <c r="W111" s="32"/>
      <c r="X111" s="32"/>
      <c r="Y111" s="31"/>
    </row>
    <row r="112" spans="1:23" ht="4.5" customHeight="1">
      <c r="A112" s="24"/>
      <c r="B112" s="24"/>
      <c r="C112" s="24"/>
      <c r="D112" s="24"/>
      <c r="E112" s="24"/>
      <c r="F112" s="24"/>
      <c r="G112" s="24"/>
      <c r="H112" s="24"/>
      <c r="I112" s="24"/>
      <c r="J112" s="24"/>
      <c r="K112" s="24"/>
      <c r="L112" s="24"/>
      <c r="M112" s="24"/>
      <c r="N112" s="24"/>
      <c r="O112" s="24"/>
      <c r="P112" s="24"/>
      <c r="Q112" s="24"/>
      <c r="R112" s="24"/>
      <c r="T112" s="31"/>
      <c r="U112" s="32"/>
      <c r="V112" s="32"/>
      <c r="W112" s="31"/>
    </row>
    <row r="113" spans="1:23" ht="13.5" customHeight="1">
      <c r="A113" s="24"/>
      <c r="B113" s="139" t="s">
        <v>303</v>
      </c>
      <c r="C113" s="140"/>
      <c r="D113" s="140"/>
      <c r="E113" s="140"/>
      <c r="F113" s="140"/>
      <c r="G113" s="140"/>
      <c r="H113" s="140"/>
      <c r="I113" s="140"/>
      <c r="J113" s="140"/>
      <c r="K113" s="140"/>
      <c r="L113" s="140"/>
      <c r="M113" s="140"/>
      <c r="N113" s="140"/>
      <c r="O113" s="140"/>
      <c r="P113" s="140"/>
      <c r="Q113" s="140"/>
      <c r="R113" s="141"/>
      <c r="T113" s="31"/>
      <c r="U113" s="32"/>
      <c r="V113" s="32"/>
      <c r="W113" s="31"/>
    </row>
    <row r="114" spans="1:23" ht="93" customHeight="1">
      <c r="A114" s="24"/>
      <c r="B114" s="93" t="s">
        <v>664</v>
      </c>
      <c r="C114" s="94"/>
      <c r="D114" s="94"/>
      <c r="E114" s="94"/>
      <c r="F114" s="94"/>
      <c r="G114" s="94"/>
      <c r="H114" s="94"/>
      <c r="I114" s="94"/>
      <c r="J114" s="94"/>
      <c r="K114" s="94"/>
      <c r="L114" s="94"/>
      <c r="M114" s="94"/>
      <c r="N114" s="94"/>
      <c r="O114" s="94"/>
      <c r="P114" s="94"/>
      <c r="Q114" s="94"/>
      <c r="R114" s="95"/>
      <c r="T114" s="31"/>
      <c r="U114" s="32"/>
      <c r="V114" s="32"/>
      <c r="W114" s="31"/>
    </row>
    <row r="115" spans="2:37" s="33" customFormat="1" ht="4.5" customHeight="1">
      <c r="B115" s="34"/>
      <c r="C115" s="34"/>
      <c r="D115" s="34"/>
      <c r="E115" s="34"/>
      <c r="F115" s="34"/>
      <c r="G115" s="34"/>
      <c r="H115" s="34"/>
      <c r="I115" s="34"/>
      <c r="J115" s="34"/>
      <c r="K115" s="34"/>
      <c r="L115" s="34"/>
      <c r="M115" s="34"/>
      <c r="N115" s="34"/>
      <c r="O115" s="34"/>
      <c r="P115" s="34"/>
      <c r="Q115" s="34"/>
      <c r="R115" s="34"/>
      <c r="AC115" s="15"/>
      <c r="AK115" s="15"/>
    </row>
    <row r="116" spans="1:23" ht="13.5" customHeight="1">
      <c r="A116" s="24"/>
      <c r="B116" s="139" t="s">
        <v>293</v>
      </c>
      <c r="C116" s="140"/>
      <c r="D116" s="140"/>
      <c r="E116" s="140"/>
      <c r="F116" s="140"/>
      <c r="G116" s="140"/>
      <c r="H116" s="140"/>
      <c r="I116" s="140"/>
      <c r="J116" s="140"/>
      <c r="K116" s="140"/>
      <c r="L116" s="140"/>
      <c r="M116" s="140"/>
      <c r="N116" s="140"/>
      <c r="O116" s="140"/>
      <c r="P116" s="140"/>
      <c r="Q116" s="140"/>
      <c r="R116" s="141"/>
      <c r="T116" s="31"/>
      <c r="U116" s="32"/>
      <c r="V116" s="32"/>
      <c r="W116" s="31"/>
    </row>
    <row r="117" spans="1:23" ht="93" customHeight="1">
      <c r="A117" s="24"/>
      <c r="B117" s="93" t="s">
        <v>663</v>
      </c>
      <c r="C117" s="94"/>
      <c r="D117" s="94"/>
      <c r="E117" s="94"/>
      <c r="F117" s="94"/>
      <c r="G117" s="94"/>
      <c r="H117" s="94"/>
      <c r="I117" s="94"/>
      <c r="J117" s="94"/>
      <c r="K117" s="94"/>
      <c r="L117" s="94"/>
      <c r="M117" s="94"/>
      <c r="N117" s="94"/>
      <c r="O117" s="94"/>
      <c r="P117" s="94"/>
      <c r="Q117" s="94"/>
      <c r="R117" s="95"/>
      <c r="T117" s="31"/>
      <c r="U117" s="32"/>
      <c r="V117" s="32"/>
      <c r="W117" s="31"/>
    </row>
    <row r="118" spans="1:18" ht="4.5" customHeight="1">
      <c r="A118" s="24"/>
      <c r="B118" s="35"/>
      <c r="C118" s="35"/>
      <c r="D118" s="35"/>
      <c r="E118" s="35"/>
      <c r="F118" s="35"/>
      <c r="G118" s="35"/>
      <c r="H118" s="35"/>
      <c r="I118" s="35"/>
      <c r="J118" s="35"/>
      <c r="K118" s="35"/>
      <c r="L118" s="35"/>
      <c r="M118" s="35"/>
      <c r="N118" s="35"/>
      <c r="O118" s="35"/>
      <c r="P118" s="35"/>
      <c r="Q118" s="35"/>
      <c r="R118" s="24"/>
    </row>
    <row r="119" spans="1:18" ht="13.5" customHeight="1">
      <c r="A119" s="24"/>
      <c r="B119" s="100" t="s">
        <v>294</v>
      </c>
      <c r="C119" s="100"/>
      <c r="D119" s="100"/>
      <c r="E119" s="100"/>
      <c r="F119" s="100"/>
      <c r="G119" s="100"/>
      <c r="H119" s="100"/>
      <c r="I119" s="100"/>
      <c r="J119" s="100"/>
      <c r="K119" s="100"/>
      <c r="L119" s="100"/>
      <c r="M119" s="100"/>
      <c r="N119" s="100"/>
      <c r="O119" s="100"/>
      <c r="P119" s="100"/>
      <c r="Q119" s="100"/>
      <c r="R119" s="100"/>
    </row>
    <row r="120" spans="1:18" ht="93" customHeight="1">
      <c r="A120" s="24"/>
      <c r="B120" s="93" t="s">
        <v>652</v>
      </c>
      <c r="C120" s="94"/>
      <c r="D120" s="94"/>
      <c r="E120" s="94"/>
      <c r="F120" s="94"/>
      <c r="G120" s="94"/>
      <c r="H120" s="94"/>
      <c r="I120" s="94"/>
      <c r="J120" s="94"/>
      <c r="K120" s="94"/>
      <c r="L120" s="94"/>
      <c r="M120" s="94"/>
      <c r="N120" s="94"/>
      <c r="O120" s="94"/>
      <c r="P120" s="94"/>
      <c r="Q120" s="94"/>
      <c r="R120" s="95"/>
    </row>
    <row r="121" spans="1:18" ht="13.5" customHeight="1">
      <c r="A121" s="24"/>
      <c r="B121" s="84" t="s">
        <v>360</v>
      </c>
      <c r="C121" s="84"/>
      <c r="D121" s="84"/>
      <c r="E121" s="81" t="s">
        <v>653</v>
      </c>
      <c r="F121" s="81"/>
      <c r="G121" s="81"/>
      <c r="H121" s="81"/>
      <c r="I121" s="81"/>
      <c r="J121" s="81"/>
      <c r="K121" s="81"/>
      <c r="L121" s="81"/>
      <c r="M121" s="81"/>
      <c r="N121" s="81"/>
      <c r="O121" s="81"/>
      <c r="P121" s="81"/>
      <c r="Q121" s="81"/>
      <c r="R121" s="81"/>
    </row>
    <row r="122" spans="1:18" ht="13.5" customHeight="1">
      <c r="A122" s="24"/>
      <c r="B122" s="84" t="s">
        <v>304</v>
      </c>
      <c r="C122" s="84"/>
      <c r="D122" s="84"/>
      <c r="E122" s="81" t="s">
        <v>648</v>
      </c>
      <c r="F122" s="81"/>
      <c r="G122" s="81"/>
      <c r="H122" s="81"/>
      <c r="I122" s="81"/>
      <c r="J122" s="81"/>
      <c r="K122" s="81"/>
      <c r="L122" s="81"/>
      <c r="M122" s="81"/>
      <c r="N122" s="81"/>
      <c r="O122" s="81"/>
      <c r="P122" s="81"/>
      <c r="Q122" s="81"/>
      <c r="R122" s="81"/>
    </row>
    <row r="123" spans="1:37" ht="13.5" customHeight="1">
      <c r="A123" s="24"/>
      <c r="B123" s="83" t="s">
        <v>305</v>
      </c>
      <c r="C123" s="83"/>
      <c r="D123" s="83"/>
      <c r="E123" s="81" t="s">
        <v>654</v>
      </c>
      <c r="F123" s="81"/>
      <c r="G123" s="81"/>
      <c r="H123" s="81"/>
      <c r="I123" s="81"/>
      <c r="J123" s="81"/>
      <c r="K123" s="81"/>
      <c r="L123" s="81"/>
      <c r="M123" s="81"/>
      <c r="N123" s="81"/>
      <c r="O123" s="81"/>
      <c r="P123" s="81"/>
      <c r="Q123" s="81"/>
      <c r="R123" s="81"/>
      <c r="AK123" s="33"/>
    </row>
    <row r="124" spans="1:18" ht="4.5" customHeight="1">
      <c r="A124" s="24"/>
      <c r="B124" s="8"/>
      <c r="C124" s="8"/>
      <c r="D124" s="8"/>
      <c r="E124" s="35"/>
      <c r="F124" s="35"/>
      <c r="G124" s="35"/>
      <c r="H124" s="35"/>
      <c r="I124" s="35"/>
      <c r="J124" s="35"/>
      <c r="K124" s="35"/>
      <c r="L124" s="35"/>
      <c r="M124" s="35"/>
      <c r="N124" s="35"/>
      <c r="O124" s="35"/>
      <c r="P124" s="35"/>
      <c r="Q124" s="35"/>
      <c r="R124" s="24"/>
    </row>
    <row r="125" spans="1:18" ht="13.5" customHeight="1">
      <c r="A125" s="24"/>
      <c r="B125" s="100" t="s">
        <v>306</v>
      </c>
      <c r="C125" s="100"/>
      <c r="D125" s="100"/>
      <c r="E125" s="100"/>
      <c r="F125" s="100"/>
      <c r="G125" s="100"/>
      <c r="H125" s="100"/>
      <c r="I125" s="100"/>
      <c r="J125" s="100"/>
      <c r="K125" s="100"/>
      <c r="L125" s="100"/>
      <c r="M125" s="100"/>
      <c r="N125" s="100"/>
      <c r="O125" s="100"/>
      <c r="P125" s="100"/>
      <c r="Q125" s="100"/>
      <c r="R125" s="100"/>
    </row>
    <row r="126" spans="1:18" ht="13.5" customHeight="1">
      <c r="A126" s="24"/>
      <c r="B126" s="82"/>
      <c r="C126" s="82"/>
      <c r="D126" s="83" t="s">
        <v>188</v>
      </c>
      <c r="E126" s="83"/>
      <c r="F126" s="83" t="s">
        <v>211</v>
      </c>
      <c r="G126" s="83"/>
      <c r="H126" s="83" t="s">
        <v>212</v>
      </c>
      <c r="I126" s="83"/>
      <c r="J126" s="83" t="s">
        <v>213</v>
      </c>
      <c r="K126" s="83"/>
      <c r="L126" s="83"/>
      <c r="M126" s="83" t="s">
        <v>172</v>
      </c>
      <c r="N126" s="83"/>
      <c r="O126" s="83"/>
      <c r="P126" s="83"/>
      <c r="Q126" s="83"/>
      <c r="R126" s="83"/>
    </row>
    <row r="127" spans="1:18" ht="13.5" customHeight="1">
      <c r="A127" s="24"/>
      <c r="B127" s="79" t="s">
        <v>173</v>
      </c>
      <c r="C127" s="80"/>
      <c r="D127" s="78"/>
      <c r="E127" s="78"/>
      <c r="F127" s="78"/>
      <c r="G127" s="78"/>
      <c r="H127" s="78"/>
      <c r="I127" s="78"/>
      <c r="J127" s="78"/>
      <c r="K127" s="78"/>
      <c r="L127" s="78"/>
      <c r="M127" s="98">
        <f>SUM(D127:L127)</f>
        <v>0</v>
      </c>
      <c r="N127" s="98"/>
      <c r="O127" s="98"/>
      <c r="P127" s="98"/>
      <c r="Q127" s="98"/>
      <c r="R127" s="98"/>
    </row>
    <row r="128" spans="1:18" ht="13.5" customHeight="1">
      <c r="A128" s="24"/>
      <c r="B128" s="83" t="s">
        <v>174</v>
      </c>
      <c r="C128" s="83"/>
      <c r="D128" s="78"/>
      <c r="E128" s="78"/>
      <c r="F128" s="78"/>
      <c r="G128" s="78"/>
      <c r="H128" s="78">
        <v>10</v>
      </c>
      <c r="I128" s="78"/>
      <c r="J128" s="78">
        <v>10</v>
      </c>
      <c r="K128" s="78"/>
      <c r="L128" s="78"/>
      <c r="M128" s="98">
        <f>SUM(D128:L128)</f>
        <v>20</v>
      </c>
      <c r="N128" s="98"/>
      <c r="O128" s="98"/>
      <c r="P128" s="98"/>
      <c r="Q128" s="98"/>
      <c r="R128" s="98"/>
    </row>
    <row r="129" spans="1:18" ht="13.5" customHeight="1">
      <c r="A129" s="24"/>
      <c r="B129" s="83" t="s">
        <v>175</v>
      </c>
      <c r="C129" s="83"/>
      <c r="D129" s="98">
        <f>SUM(D127:E128)</f>
        <v>0</v>
      </c>
      <c r="E129" s="98"/>
      <c r="F129" s="98">
        <f>SUM(F127:G128)</f>
        <v>0</v>
      </c>
      <c r="G129" s="98"/>
      <c r="H129" s="98">
        <f>SUM(H127:I128)</f>
        <v>10</v>
      </c>
      <c r="I129" s="98"/>
      <c r="J129" s="98">
        <f>SUM(J127:L128)</f>
        <v>10</v>
      </c>
      <c r="K129" s="98"/>
      <c r="L129" s="98"/>
      <c r="M129" s="98">
        <f>SUM(D129:L129)</f>
        <v>20</v>
      </c>
      <c r="N129" s="98"/>
      <c r="O129" s="98"/>
      <c r="P129" s="98"/>
      <c r="Q129" s="98"/>
      <c r="R129" s="98"/>
    </row>
    <row r="130" spans="1:18" ht="4.5" customHeight="1">
      <c r="A130" s="24"/>
      <c r="B130" s="8"/>
      <c r="C130" s="8"/>
      <c r="D130" s="35"/>
      <c r="E130" s="35"/>
      <c r="F130" s="35"/>
      <c r="G130" s="35"/>
      <c r="H130" s="35"/>
      <c r="I130" s="35"/>
      <c r="J130" s="35"/>
      <c r="K130" s="35"/>
      <c r="L130" s="35"/>
      <c r="M130" s="35"/>
      <c r="N130" s="35"/>
      <c r="O130" s="35"/>
      <c r="P130" s="35"/>
      <c r="Q130" s="35"/>
      <c r="R130" s="24"/>
    </row>
    <row r="131" spans="1:18" ht="13.5" customHeight="1">
      <c r="A131" s="24"/>
      <c r="B131" s="100" t="s">
        <v>191</v>
      </c>
      <c r="C131" s="100"/>
      <c r="D131" s="100"/>
      <c r="E131" s="100"/>
      <c r="F131" s="100"/>
      <c r="G131" s="100"/>
      <c r="H131" s="100"/>
      <c r="I131" s="100"/>
      <c r="J131" s="100"/>
      <c r="K131" s="100"/>
      <c r="L131" s="100"/>
      <c r="M131" s="100"/>
      <c r="N131" s="100"/>
      <c r="O131" s="100"/>
      <c r="P131" s="100"/>
      <c r="Q131" s="100"/>
      <c r="R131" s="100"/>
    </row>
    <row r="132" spans="1:18" ht="13.5" customHeight="1">
      <c r="A132" s="24"/>
      <c r="B132" s="96" t="s">
        <v>183</v>
      </c>
      <c r="C132" s="96"/>
      <c r="D132" s="116" t="s">
        <v>189</v>
      </c>
      <c r="E132" s="116"/>
      <c r="F132" s="116"/>
      <c r="G132" s="116"/>
      <c r="H132" s="96" t="s">
        <v>626</v>
      </c>
      <c r="I132" s="96"/>
      <c r="J132" s="9"/>
      <c r="K132" s="96" t="s">
        <v>623</v>
      </c>
      <c r="L132" s="96"/>
      <c r="M132" s="79" t="s">
        <v>190</v>
      </c>
      <c r="N132" s="97"/>
      <c r="O132" s="97"/>
      <c r="P132" s="80"/>
      <c r="Q132" s="96" t="s">
        <v>626</v>
      </c>
      <c r="R132" s="96"/>
    </row>
    <row r="133" spans="1:18" ht="13.5" customHeight="1">
      <c r="A133" s="24"/>
      <c r="B133" s="84" t="s">
        <v>176</v>
      </c>
      <c r="C133" s="84"/>
      <c r="D133" s="101" t="s">
        <v>655</v>
      </c>
      <c r="E133" s="102"/>
      <c r="F133" s="102"/>
      <c r="G133" s="102"/>
      <c r="H133" s="105">
        <v>360</v>
      </c>
      <c r="I133" s="106"/>
      <c r="J133" s="9"/>
      <c r="K133" s="83" t="s">
        <v>620</v>
      </c>
      <c r="L133" s="83"/>
      <c r="M133" s="90" t="s">
        <v>656</v>
      </c>
      <c r="N133" s="91"/>
      <c r="O133" s="91"/>
      <c r="P133" s="92"/>
      <c r="Q133" s="89">
        <v>360</v>
      </c>
      <c r="R133" s="89"/>
    </row>
    <row r="134" spans="1:18" ht="13.5" customHeight="1">
      <c r="A134" s="24"/>
      <c r="B134" s="84" t="s">
        <v>177</v>
      </c>
      <c r="C134" s="84"/>
      <c r="D134" s="101" t="s">
        <v>659</v>
      </c>
      <c r="E134" s="101"/>
      <c r="F134" s="101"/>
      <c r="G134" s="101"/>
      <c r="H134" s="99">
        <v>300</v>
      </c>
      <c r="I134" s="99"/>
      <c r="J134" s="9"/>
      <c r="K134" s="79" t="s">
        <v>621</v>
      </c>
      <c r="L134" s="80"/>
      <c r="M134" s="90"/>
      <c r="N134" s="91"/>
      <c r="O134" s="91"/>
      <c r="P134" s="92"/>
      <c r="Q134" s="87"/>
      <c r="R134" s="88"/>
    </row>
    <row r="135" spans="1:18" ht="13.5" customHeight="1">
      <c r="A135" s="24"/>
      <c r="B135" s="84" t="s">
        <v>178</v>
      </c>
      <c r="C135" s="84"/>
      <c r="D135" s="101" t="s">
        <v>657</v>
      </c>
      <c r="E135" s="101"/>
      <c r="F135" s="101"/>
      <c r="G135" s="101"/>
      <c r="H135" s="99">
        <v>100</v>
      </c>
      <c r="I135" s="99"/>
      <c r="J135" s="9"/>
      <c r="K135" s="83" t="s">
        <v>622</v>
      </c>
      <c r="L135" s="83"/>
      <c r="M135" s="90"/>
      <c r="N135" s="91"/>
      <c r="O135" s="91"/>
      <c r="P135" s="92"/>
      <c r="Q135" s="89"/>
      <c r="R135" s="89"/>
    </row>
    <row r="136" spans="1:18" ht="13.5" customHeight="1">
      <c r="A136" s="24"/>
      <c r="B136" s="84" t="s">
        <v>179</v>
      </c>
      <c r="C136" s="84"/>
      <c r="D136" s="101"/>
      <c r="E136" s="101"/>
      <c r="F136" s="101"/>
      <c r="G136" s="101"/>
      <c r="H136" s="99"/>
      <c r="I136" s="99"/>
      <c r="J136" s="9"/>
      <c r="K136" s="84" t="s">
        <v>182</v>
      </c>
      <c r="L136" s="84"/>
      <c r="M136" s="90"/>
      <c r="N136" s="91"/>
      <c r="O136" s="91"/>
      <c r="P136" s="92"/>
      <c r="Q136" s="89"/>
      <c r="R136" s="89"/>
    </row>
    <row r="137" spans="1:18" ht="13.5" customHeight="1">
      <c r="A137" s="24"/>
      <c r="B137" s="84" t="s">
        <v>180</v>
      </c>
      <c r="C137" s="84"/>
      <c r="D137" s="101" t="s">
        <v>660</v>
      </c>
      <c r="E137" s="101"/>
      <c r="F137" s="101"/>
      <c r="G137" s="101"/>
      <c r="H137" s="99">
        <v>100</v>
      </c>
      <c r="I137" s="99"/>
      <c r="J137" s="9"/>
      <c r="K137" s="79" t="s">
        <v>0</v>
      </c>
      <c r="L137" s="97"/>
      <c r="M137" s="97"/>
      <c r="N137" s="97"/>
      <c r="O137" s="97"/>
      <c r="P137" s="80"/>
      <c r="Q137" s="133">
        <f>SUM(Q133:R136)</f>
        <v>360</v>
      </c>
      <c r="R137" s="133"/>
    </row>
    <row r="138" spans="1:18" ht="13.5" customHeight="1">
      <c r="A138" s="24"/>
      <c r="B138" s="84" t="s">
        <v>181</v>
      </c>
      <c r="C138" s="84"/>
      <c r="D138" s="101" t="s">
        <v>661</v>
      </c>
      <c r="E138" s="101"/>
      <c r="F138" s="101"/>
      <c r="G138" s="101"/>
      <c r="H138" s="99">
        <v>250</v>
      </c>
      <c r="I138" s="99"/>
      <c r="J138" s="9"/>
      <c r="K138" s="96" t="s">
        <v>625</v>
      </c>
      <c r="L138" s="96"/>
      <c r="M138" s="79" t="s">
        <v>190</v>
      </c>
      <c r="N138" s="97"/>
      <c r="O138" s="97"/>
      <c r="P138" s="80"/>
      <c r="Q138" s="96" t="s">
        <v>626</v>
      </c>
      <c r="R138" s="96"/>
    </row>
    <row r="139" spans="1:18" ht="13.5" customHeight="1">
      <c r="A139" s="24"/>
      <c r="B139" s="84" t="s">
        <v>182</v>
      </c>
      <c r="C139" s="84"/>
      <c r="D139" s="101" t="s">
        <v>662</v>
      </c>
      <c r="E139" s="101"/>
      <c r="F139" s="101"/>
      <c r="G139" s="101"/>
      <c r="H139" s="99">
        <v>300</v>
      </c>
      <c r="I139" s="99"/>
      <c r="J139" s="9"/>
      <c r="K139" s="83" t="s">
        <v>620</v>
      </c>
      <c r="L139" s="83"/>
      <c r="M139" s="90" t="s">
        <v>658</v>
      </c>
      <c r="N139" s="91"/>
      <c r="O139" s="91"/>
      <c r="P139" s="92"/>
      <c r="Q139" s="89">
        <v>100</v>
      </c>
      <c r="R139" s="89"/>
    </row>
    <row r="140" spans="1:18" ht="13.5" customHeight="1">
      <c r="A140" s="24"/>
      <c r="B140" s="83" t="s">
        <v>185</v>
      </c>
      <c r="C140" s="83"/>
      <c r="D140" s="83"/>
      <c r="E140" s="83"/>
      <c r="F140" s="83"/>
      <c r="G140" s="83"/>
      <c r="H140" s="103">
        <f>SUM(H133:I139)</f>
        <v>1410</v>
      </c>
      <c r="I140" s="104"/>
      <c r="J140" s="9"/>
      <c r="K140" s="79" t="s">
        <v>621</v>
      </c>
      <c r="L140" s="80"/>
      <c r="M140" s="90"/>
      <c r="N140" s="91"/>
      <c r="O140" s="91"/>
      <c r="P140" s="92"/>
      <c r="Q140" s="87"/>
      <c r="R140" s="88"/>
    </row>
    <row r="141" spans="1:18" ht="13.5" customHeight="1">
      <c r="A141" s="24"/>
      <c r="B141" s="2"/>
      <c r="C141" s="2"/>
      <c r="D141" s="2"/>
      <c r="E141" s="2"/>
      <c r="F141" s="2"/>
      <c r="G141" s="2"/>
      <c r="H141" s="2"/>
      <c r="I141" s="2"/>
      <c r="J141" s="9"/>
      <c r="K141" s="83" t="s">
        <v>624</v>
      </c>
      <c r="L141" s="83"/>
      <c r="M141" s="90"/>
      <c r="N141" s="91"/>
      <c r="O141" s="91"/>
      <c r="P141" s="92"/>
      <c r="Q141" s="89"/>
      <c r="R141" s="89"/>
    </row>
    <row r="142" spans="1:18" ht="13.5" customHeight="1">
      <c r="A142" s="24"/>
      <c r="B142" s="2"/>
      <c r="C142" s="2"/>
      <c r="D142" s="2"/>
      <c r="E142" s="2"/>
      <c r="F142" s="2"/>
      <c r="G142" s="2"/>
      <c r="H142" s="2"/>
      <c r="I142" s="2"/>
      <c r="J142" s="9"/>
      <c r="K142" s="79" t="s">
        <v>182</v>
      </c>
      <c r="L142" s="80"/>
      <c r="M142" s="90"/>
      <c r="N142" s="91"/>
      <c r="O142" s="91"/>
      <c r="P142" s="92"/>
      <c r="Q142" s="134"/>
      <c r="R142" s="135"/>
    </row>
    <row r="143" spans="1:18" ht="13.5" customHeight="1">
      <c r="A143" s="24"/>
      <c r="B143" s="2"/>
      <c r="C143" s="2"/>
      <c r="D143" s="2"/>
      <c r="E143" s="2"/>
      <c r="F143" s="2"/>
      <c r="G143" s="2"/>
      <c r="H143" s="2"/>
      <c r="I143" s="2"/>
      <c r="J143" s="9"/>
      <c r="K143" s="79" t="s">
        <v>1</v>
      </c>
      <c r="L143" s="97"/>
      <c r="M143" s="97"/>
      <c r="N143" s="97"/>
      <c r="O143" s="97"/>
      <c r="P143" s="80"/>
      <c r="Q143" s="133">
        <f>SUM(Q139:R142)</f>
        <v>100</v>
      </c>
      <c r="R143" s="133"/>
    </row>
    <row r="144" spans="1:18" ht="13.5" customHeight="1">
      <c r="A144" s="24"/>
      <c r="B144" s="2"/>
      <c r="C144" s="2"/>
      <c r="D144" s="2"/>
      <c r="E144" s="2"/>
      <c r="F144" s="2"/>
      <c r="G144" s="2"/>
      <c r="H144" s="2"/>
      <c r="I144" s="2"/>
      <c r="J144" s="9"/>
      <c r="K144" s="83" t="s">
        <v>184</v>
      </c>
      <c r="L144" s="83"/>
      <c r="M144" s="83"/>
      <c r="N144" s="83"/>
      <c r="O144" s="83"/>
      <c r="P144" s="83"/>
      <c r="Q144" s="85">
        <f>Q137+Q143</f>
        <v>460</v>
      </c>
      <c r="R144" s="86"/>
    </row>
    <row r="145" spans="1:18" ht="4.5" customHeight="1">
      <c r="A145" s="24"/>
      <c r="B145" s="2"/>
      <c r="C145" s="2"/>
      <c r="D145" s="2"/>
      <c r="E145" s="2"/>
      <c r="F145" s="2"/>
      <c r="G145" s="2"/>
      <c r="H145" s="2"/>
      <c r="I145" s="2"/>
      <c r="J145" s="9"/>
      <c r="K145" s="2"/>
      <c r="L145" s="2"/>
      <c r="M145" s="2"/>
      <c r="N145" s="2"/>
      <c r="O145" s="2"/>
      <c r="P145" s="2"/>
      <c r="Q145" s="2"/>
      <c r="R145" s="2"/>
    </row>
    <row r="146" spans="1:18" ht="12" customHeight="1">
      <c r="A146" s="24"/>
      <c r="B146" s="79" t="s">
        <v>604</v>
      </c>
      <c r="C146" s="97"/>
      <c r="D146" s="97"/>
      <c r="E146" s="97"/>
      <c r="F146" s="97"/>
      <c r="G146" s="97"/>
      <c r="H146" s="97"/>
      <c r="I146" s="97"/>
      <c r="J146" s="97"/>
      <c r="K146" s="97"/>
      <c r="L146" s="97"/>
      <c r="M146" s="97"/>
      <c r="N146" s="97"/>
      <c r="O146" s="97"/>
      <c r="P146" s="80"/>
      <c r="Q146" s="85">
        <f>H140-Q144</f>
        <v>950</v>
      </c>
      <c r="R146" s="86"/>
    </row>
    <row r="147" spans="1:18" ht="4.5" customHeight="1">
      <c r="A147" s="24"/>
      <c r="B147" s="8"/>
      <c r="C147" s="8"/>
      <c r="D147" s="8"/>
      <c r="E147" s="8"/>
      <c r="F147" s="8"/>
      <c r="G147" s="8"/>
      <c r="H147" s="8"/>
      <c r="I147" s="8"/>
      <c r="J147" s="8"/>
      <c r="K147" s="8"/>
      <c r="L147" s="8"/>
      <c r="M147" s="8"/>
      <c r="N147" s="8"/>
      <c r="O147" s="8"/>
      <c r="P147" s="8"/>
      <c r="Q147" s="8"/>
      <c r="R147" s="2"/>
    </row>
    <row r="148" spans="2:18" ht="12" customHeight="1">
      <c r="B148" s="79" t="s">
        <v>2</v>
      </c>
      <c r="C148" s="97"/>
      <c r="D148" s="97"/>
      <c r="E148" s="97"/>
      <c r="F148" s="97"/>
      <c r="G148" s="97"/>
      <c r="H148" s="97"/>
      <c r="I148" s="97"/>
      <c r="J148" s="97"/>
      <c r="K148" s="97"/>
      <c r="L148" s="97"/>
      <c r="M148" s="97"/>
      <c r="N148" s="97"/>
      <c r="O148" s="97"/>
      <c r="P148" s="80"/>
      <c r="Q148" s="131">
        <v>47.5</v>
      </c>
      <c r="R148" s="132"/>
    </row>
    <row r="149" spans="2:18" ht="4.5" customHeight="1">
      <c r="B149" s="1"/>
      <c r="C149" s="1"/>
      <c r="D149" s="1"/>
      <c r="E149" s="1"/>
      <c r="F149" s="1"/>
      <c r="G149" s="1"/>
      <c r="H149" s="1"/>
      <c r="I149" s="1"/>
      <c r="J149" s="1"/>
      <c r="K149" s="1"/>
      <c r="L149" s="1"/>
      <c r="M149" s="1"/>
      <c r="N149" s="1"/>
      <c r="O149" s="1"/>
      <c r="P149" s="1"/>
      <c r="Q149" s="1"/>
      <c r="R149" s="1"/>
    </row>
    <row r="150" spans="2:18" ht="12" customHeight="1">
      <c r="B150" s="127" t="s">
        <v>619</v>
      </c>
      <c r="C150" s="127"/>
      <c r="D150" s="127"/>
      <c r="E150" s="127"/>
      <c r="F150" s="127"/>
      <c r="G150" s="127"/>
      <c r="H150" s="127"/>
      <c r="I150" s="127"/>
      <c r="J150" s="127"/>
      <c r="K150" s="127"/>
      <c r="L150" s="127"/>
      <c r="M150" s="127"/>
      <c r="N150" s="127"/>
      <c r="O150" s="127"/>
      <c r="P150" s="128"/>
      <c r="Q150" s="129">
        <v>70.5</v>
      </c>
      <c r="R150" s="130"/>
    </row>
    <row r="151" spans="2:18" ht="12" customHeight="1">
      <c r="B151" s="1"/>
      <c r="C151" s="1"/>
      <c r="D151" s="1"/>
      <c r="E151" s="1"/>
      <c r="F151" s="1"/>
      <c r="G151" s="1"/>
      <c r="H151" s="1"/>
      <c r="I151" s="1"/>
      <c r="J151" s="1"/>
      <c r="K151" s="1"/>
      <c r="L151" s="1"/>
      <c r="M151" s="1"/>
      <c r="N151" s="1"/>
      <c r="O151" s="1"/>
      <c r="P151" s="1"/>
      <c r="Q151" s="1"/>
      <c r="R151" s="1"/>
    </row>
  </sheetData>
  <sheetProtection/>
  <mergeCells count="148">
    <mergeCell ref="B103:C103"/>
    <mergeCell ref="K103:L103"/>
    <mergeCell ref="B125:R125"/>
    <mergeCell ref="B105:C105"/>
    <mergeCell ref="K105:L105"/>
    <mergeCell ref="B116:R116"/>
    <mergeCell ref="B113:R113"/>
    <mergeCell ref="K107:L107"/>
    <mergeCell ref="B114:R114"/>
    <mergeCell ref="B111:C111"/>
    <mergeCell ref="M128:R128"/>
    <mergeCell ref="M127:R127"/>
    <mergeCell ref="M141:P141"/>
    <mergeCell ref="K139:L139"/>
    <mergeCell ref="M139:P139"/>
    <mergeCell ref="Q141:R141"/>
    <mergeCell ref="Q138:R138"/>
    <mergeCell ref="Q137:R137"/>
    <mergeCell ref="K132:L132"/>
    <mergeCell ref="M138:P138"/>
    <mergeCell ref="K142:L142"/>
    <mergeCell ref="K138:L138"/>
    <mergeCell ref="K140:L140"/>
    <mergeCell ref="Q143:R143"/>
    <mergeCell ref="M142:P142"/>
    <mergeCell ref="Q142:R142"/>
    <mergeCell ref="Q139:R139"/>
    <mergeCell ref="M140:P140"/>
    <mergeCell ref="Q140:R140"/>
    <mergeCell ref="K143:P143"/>
    <mergeCell ref="B150:P150"/>
    <mergeCell ref="Q150:R150"/>
    <mergeCell ref="Q146:R146"/>
    <mergeCell ref="B146:P146"/>
    <mergeCell ref="B148:P148"/>
    <mergeCell ref="Q148:R148"/>
    <mergeCell ref="D93:R93"/>
    <mergeCell ref="D107:I107"/>
    <mergeCell ref="M107:R107"/>
    <mergeCell ref="M95:R95"/>
    <mergeCell ref="K95:L95"/>
    <mergeCell ref="D95:I95"/>
    <mergeCell ref="K99:L99"/>
    <mergeCell ref="D97:I97"/>
    <mergeCell ref="D99:I99"/>
    <mergeCell ref="K97:L97"/>
    <mergeCell ref="B99:C99"/>
    <mergeCell ref="D101:E101"/>
    <mergeCell ref="G101:H101"/>
    <mergeCell ref="N101:O101"/>
    <mergeCell ref="K101:L101"/>
    <mergeCell ref="I101:J101"/>
    <mergeCell ref="O94:P94"/>
    <mergeCell ref="H132:I132"/>
    <mergeCell ref="B132:C132"/>
    <mergeCell ref="D132:G132"/>
    <mergeCell ref="B131:R131"/>
    <mergeCell ref="B107:C107"/>
    <mergeCell ref="B101:C101"/>
    <mergeCell ref="M99:R99"/>
    <mergeCell ref="M97:R97"/>
    <mergeCell ref="B97:C97"/>
    <mergeCell ref="H127:I127"/>
    <mergeCell ref="B128:C128"/>
    <mergeCell ref="B129:C129"/>
    <mergeCell ref="B134:C134"/>
    <mergeCell ref="B127:C127"/>
    <mergeCell ref="F127:G127"/>
    <mergeCell ref="F128:G128"/>
    <mergeCell ref="D127:E127"/>
    <mergeCell ref="D128:E128"/>
    <mergeCell ref="D129:E129"/>
    <mergeCell ref="P101:R101"/>
    <mergeCell ref="D111:I111"/>
    <mergeCell ref="M111:R111"/>
    <mergeCell ref="K111:L111"/>
    <mergeCell ref="M103:R103"/>
    <mergeCell ref="D103:I103"/>
    <mergeCell ref="D105:I105"/>
    <mergeCell ref="M105:R105"/>
    <mergeCell ref="H129:I129"/>
    <mergeCell ref="D139:G139"/>
    <mergeCell ref="F129:G129"/>
    <mergeCell ref="K137:P137"/>
    <mergeCell ref="D138:G138"/>
    <mergeCell ref="H136:I136"/>
    <mergeCell ref="H137:I137"/>
    <mergeCell ref="H138:I138"/>
    <mergeCell ref="J129:L129"/>
    <mergeCell ref="K133:L133"/>
    <mergeCell ref="B140:G140"/>
    <mergeCell ref="H140:I140"/>
    <mergeCell ref="D134:G134"/>
    <mergeCell ref="H133:I133"/>
    <mergeCell ref="H135:I135"/>
    <mergeCell ref="B139:C139"/>
    <mergeCell ref="D135:G135"/>
    <mergeCell ref="D136:G136"/>
    <mergeCell ref="D137:G137"/>
    <mergeCell ref="H139:I139"/>
    <mergeCell ref="B93:C93"/>
    <mergeCell ref="B95:C95"/>
    <mergeCell ref="B138:C138"/>
    <mergeCell ref="B133:C133"/>
    <mergeCell ref="B135:C135"/>
    <mergeCell ref="B136:C136"/>
    <mergeCell ref="B120:R120"/>
    <mergeCell ref="K135:L135"/>
    <mergeCell ref="B137:C137"/>
    <mergeCell ref="D133:G133"/>
    <mergeCell ref="B117:R117"/>
    <mergeCell ref="M133:P133"/>
    <mergeCell ref="M134:P134"/>
    <mergeCell ref="Q133:R133"/>
    <mergeCell ref="Q132:R132"/>
    <mergeCell ref="M132:P132"/>
    <mergeCell ref="M129:R129"/>
    <mergeCell ref="H134:I134"/>
    <mergeCell ref="B119:R119"/>
    <mergeCell ref="E122:R122"/>
    <mergeCell ref="K144:P144"/>
    <mergeCell ref="Q144:R144"/>
    <mergeCell ref="K134:L134"/>
    <mergeCell ref="Q134:R134"/>
    <mergeCell ref="Q135:R135"/>
    <mergeCell ref="Q136:R136"/>
    <mergeCell ref="K136:L136"/>
    <mergeCell ref="M135:P135"/>
    <mergeCell ref="M136:P136"/>
    <mergeCell ref="K141:L141"/>
    <mergeCell ref="H126:I126"/>
    <mergeCell ref="J126:L126"/>
    <mergeCell ref="B123:D123"/>
    <mergeCell ref="E121:R121"/>
    <mergeCell ref="B122:D122"/>
    <mergeCell ref="B121:D121"/>
    <mergeCell ref="E123:R123"/>
    <mergeCell ref="M126:R126"/>
    <mergeCell ref="J128:L128"/>
    <mergeCell ref="H128:I128"/>
    <mergeCell ref="B109:C109"/>
    <mergeCell ref="D109:I109"/>
    <mergeCell ref="K109:L109"/>
    <mergeCell ref="M109:R109"/>
    <mergeCell ref="J127:L127"/>
    <mergeCell ref="B126:C126"/>
    <mergeCell ref="D126:E126"/>
    <mergeCell ref="F126:G126"/>
  </mergeCells>
  <conditionalFormatting sqref="B123 B120 M111 E121:E123 D111 B117 B114 M109 D127:L129 D101 F101 I101 P101:R101 D103 D105 M103 D95 D93 D97 M101 M95 M97 M105 M99 D99 D109 D107 M107 M129:R129 M127:M128">
    <cfRule type="cellIs" priority="2" dxfId="0" operator="equal" stopIfTrue="1">
      <formula>0</formula>
    </cfRule>
  </conditionalFormatting>
  <conditionalFormatting sqref="Q146:R146 Q150:R150 H140:I140 D133:I139 M133:M136 Q133:R137 M139:M142 Q139:R144 Q148">
    <cfRule type="cellIs" priority="1" dxfId="0" operator="equal" stopIfTrue="1">
      <formula>0</formula>
    </cfRule>
  </conditionalFormatting>
  <dataValidations count="11">
    <dataValidation type="list" allowBlank="1" showInputMessage="1" showErrorMessage="1" sqref="D97:I97">
      <formula1>INDIRECT(SUBSTITUTE(M95," ",""))</formula1>
    </dataValidation>
    <dataValidation type="list" allowBlank="1" showInputMessage="1" showErrorMessage="1" sqref="M97:R97">
      <formula1>INDIRECT(SUBSTITUTE(D97," ",""))</formula1>
    </dataValidation>
    <dataValidation type="list" allowBlank="1" showInputMessage="1" showErrorMessage="1" sqref="D111:I111">
      <formula1>$AL$3:$AL$4</formula1>
    </dataValidation>
    <dataValidation type="list" allowBlank="1" showInputMessage="1" showErrorMessage="1" sqref="M111:R111">
      <formula1>$AM$3:$AM$4</formula1>
    </dataValidation>
    <dataValidation type="list" allowBlank="1" showInputMessage="1" showErrorMessage="1" sqref="D107:I107">
      <formula1>SettingType</formula1>
    </dataValidation>
    <dataValidation type="list" allowBlank="1" showInputMessage="1" showErrorMessage="1" sqref="M107:R107">
      <formula1>Sport</formula1>
    </dataValidation>
    <dataValidation type="list" allowBlank="1" showInputMessage="1" showErrorMessage="1" sqref="D99:I99">
      <formula1>DelivererType</formula1>
    </dataValidation>
    <dataValidation type="list" allowBlank="1" showInputMessage="1" showErrorMessage="1" sqref="M99:R99">
      <formula1>$AH$3:$AH$5</formula1>
    </dataValidation>
    <dataValidation type="list" allowBlank="1" showInputMessage="1" showErrorMessage="1" sqref="M95:R95">
      <formula1>Region</formula1>
    </dataValidation>
    <dataValidation allowBlank="1" showErrorMessage="1" sqref="D95 M105 M103 D103 M109"/>
    <dataValidation type="list" allowBlank="1" showInputMessage="1" showErrorMessage="1" sqref="D109:I109">
      <formula1>$AN$3:$AN$6</formula1>
    </dataValidation>
  </dataValidations>
  <printOptions/>
  <pageMargins left="0.75" right="0.75" top="0.3" bottom="0.14" header="0.3" footer="0.17"/>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Liney</dc:creator>
  <cp:keywords/>
  <dc:description/>
  <cp:lastModifiedBy>Richard</cp:lastModifiedBy>
  <cp:lastPrinted>2011-10-07T14:51:16Z</cp:lastPrinted>
  <dcterms:created xsi:type="dcterms:W3CDTF">2009-09-18T09:39:43Z</dcterms:created>
  <dcterms:modified xsi:type="dcterms:W3CDTF">2012-04-20T21:21:55Z</dcterms:modified>
  <cp:category/>
  <cp:version/>
  <cp:contentType/>
  <cp:contentStatus/>
</cp:coreProperties>
</file>